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4"/>
  <workbookPr/>
  <mc:AlternateContent xmlns:mc="http://schemas.openxmlformats.org/markup-compatibility/2006">
    <mc:Choice Requires="x15">
      <x15ac:absPath xmlns:x15ac="http://schemas.microsoft.com/office/spreadsheetml/2010/11/ac" url="C:\Users\aburch\Downloads\"/>
    </mc:Choice>
  </mc:AlternateContent>
  <xr:revisionPtr revIDLastSave="0" documentId="8_{91BBB278-D35F-4385-8FC3-6AAD1561D454}" xr6:coauthVersionLast="47" xr6:coauthVersionMax="47" xr10:uidLastSave="{00000000-0000-0000-0000-000000000000}"/>
  <bookViews>
    <workbookView xWindow="0" yWindow="0" windowWidth="14175" windowHeight="0" xr2:uid="{00000000-000D-0000-FFFF-FFFF00000000}"/>
  </bookViews>
  <sheets>
    <sheet name="Job Description" sheetId="3" r:id="rId1"/>
    <sheet name="Instructions" sheetId="4" r:id="rId2"/>
    <sheet name="Performance Evaluation" sheetId="1" r:id="rId3"/>
    <sheet name="Sheet2" sheetId="2" state="hidden" r:id="rId4"/>
  </sheets>
  <definedNames>
    <definedName name="DROPDOWN">Sheet2!$A$1:$A$4</definedName>
    <definedName name="_xlnm.Print_Area" localSheetId="2">'Performance Evaluation'!$A$2:$G$68</definedName>
    <definedName name="_xlnm.Print_Titles" localSheetId="2">'Performance Evaluation'!$12:$12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44" i="1"/>
  <c r="D45" i="1" l="1"/>
  <c r="E43" i="1"/>
  <c r="B37" i="1"/>
  <c r="E36" i="1"/>
  <c r="C36" i="1"/>
  <c r="F42" i="1"/>
  <c r="F41" i="1"/>
  <c r="F40" i="1"/>
  <c r="F39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E46" i="1" l="1"/>
  <c r="E48" i="1" s="1"/>
  <c r="F48" i="1"/>
  <c r="D41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35" i="1" l="1"/>
  <c r="B44" i="1" l="1"/>
  <c r="B45" i="1" s="1"/>
  <c r="D34" i="1" l="1"/>
  <c r="D33" i="1"/>
  <c r="D32" i="1"/>
  <c r="D31" i="1"/>
  <c r="D30" i="1"/>
  <c r="D29" i="1"/>
  <c r="D42" i="1"/>
  <c r="D40" i="1"/>
  <c r="D39" i="1"/>
  <c r="C43" i="1" l="1"/>
  <c r="C46" i="1" s="1"/>
  <c r="C48" i="1" s="1"/>
  <c r="D48" i="1" s="1"/>
</calcChain>
</file>

<file path=xl/sharedStrings.xml><?xml version="1.0" encoding="utf-8"?>
<sst xmlns="http://schemas.openxmlformats.org/spreadsheetml/2006/main" count="284" uniqueCount="186">
  <si>
    <t>Center Name</t>
  </si>
  <si>
    <t>Job Title:</t>
  </si>
  <si>
    <t>Radiology Technician</t>
  </si>
  <si>
    <t>Reports To:</t>
  </si>
  <si>
    <t xml:space="preserve">Center Leader </t>
  </si>
  <si>
    <t>Job Description</t>
  </si>
  <si>
    <t>FLSA Status:</t>
  </si>
  <si>
    <t>Non-Exempt</t>
  </si>
  <si>
    <t>Date Revised:</t>
  </si>
  <si>
    <t>February 2017</t>
  </si>
  <si>
    <t>POSITION SUMMARY:</t>
  </si>
  <si>
    <t xml:space="preserve">Responsible for providing radiology services for the center, utilizing flouroscopy with the C-arm.  The RT assists the </t>
  </si>
  <si>
    <t>consulting radiologist, Adminisratior, and Clinical Director in maintaining compliance for the radiology program at the</t>
  </si>
  <si>
    <t>facility.</t>
  </si>
  <si>
    <t>QUALIFICATIONS:</t>
  </si>
  <si>
    <t>•</t>
  </si>
  <si>
    <t>High school Diploma or equivalent</t>
  </si>
  <si>
    <t>Graduate of an accredited radiology technologist program</t>
  </si>
  <si>
    <t>Certified as radiology technician (AART)</t>
  </si>
  <si>
    <t>CPR certification</t>
  </si>
  <si>
    <t>Operating Room or Pain Procedure experience</t>
  </si>
  <si>
    <t>ASC experience</t>
  </si>
  <si>
    <t>Two (2) years' experience in a healthcare setting peforming fluoroscopy procedures</t>
  </si>
  <si>
    <t>ESSENTIAL DUTIES AND RESPONSIBILITIES:</t>
  </si>
  <si>
    <t>Effectively organizes time, equipment, and supplies</t>
  </si>
  <si>
    <t>Uses equipment accurately</t>
  </si>
  <si>
    <t>Provides comfort and reassurance to the patient and promotes privacy and dignity</t>
  </si>
  <si>
    <t>Confirms proper radiology techniques and procedures are used according to accepted standards of practice</t>
  </si>
  <si>
    <t>Assists in managing inventory of supplies, drugs, and equipment to maintain availability and stock levels in the</t>
  </si>
  <si>
    <t>areas assigned</t>
  </si>
  <si>
    <t>Utilizes appropriate shielding devices and techniques for the patient, physician, and staff in areas where</t>
  </si>
  <si>
    <t>fluoroscopy is used</t>
  </si>
  <si>
    <t>Ensures proper warning signs are posted in areas where fluoroscopy is used</t>
  </si>
  <si>
    <t>Assists in maintaining results of radiology exposure badges, fluroscopy equipment, and preventive maintenance</t>
  </si>
  <si>
    <t>and radiology equipment licenses</t>
  </si>
  <si>
    <t>Annually x-rays all lead aprons, lead gloves, and thyroid collars to confirm there are not cracks or breaks</t>
  </si>
  <si>
    <t>Notifies supervisor if breaks or cracks are found and requests appropriate replacements</t>
  </si>
  <si>
    <t>Assists in cleaning and turn-over of procedure room and OR between cases</t>
  </si>
  <si>
    <t>Demonstrates knowledge of and adheres to the Code of Conduct</t>
  </si>
  <si>
    <t>Complies with center policies and procedures</t>
  </si>
  <si>
    <t>Demonstrates an attitude that is caring, respectful, sensitive, tactful, compassionate, empathetic, and tolerant</t>
  </si>
  <si>
    <t>Provides a safe environment for the patient</t>
  </si>
  <si>
    <t>Communicates safety concerns appropriately, following Chain of Command</t>
  </si>
  <si>
    <t>Legibly documents when necessary in the performance of job</t>
  </si>
  <si>
    <t>Wears appropriate Personal Protected Equipment (PPE)</t>
  </si>
  <si>
    <t>Observes universal precautions</t>
  </si>
  <si>
    <t>Regular and predictable attendance</t>
  </si>
  <si>
    <t>Performs other miscellaneous duties as assigned</t>
  </si>
  <si>
    <t>Attends all required education</t>
  </si>
  <si>
    <t>Teamwork</t>
  </si>
  <si>
    <t>Works collaboratively with healthcare team</t>
  </si>
  <si>
    <t>Exhibits high level of integrity</t>
  </si>
  <si>
    <t>Maintains flexibility and performs other duties as required</t>
  </si>
  <si>
    <t>Participates in staff meetings, in-services, and continuing education as required</t>
  </si>
  <si>
    <t>MATHEMATICAL SKILLS:</t>
  </si>
  <si>
    <t xml:space="preserve">Ability to add, subtract, multiply, and divide in all units of measure, using whole numbers, common fractions, </t>
  </si>
  <si>
    <t>decimals, and percentages.</t>
  </si>
  <si>
    <t>LANGUAGE SKILLS:</t>
  </si>
  <si>
    <t xml:space="preserve">Ability to understand, read, write, and speak English, if bilingual Center, bilingual language is required.  Ability </t>
  </si>
  <si>
    <t>to read, analyze, and interpret manufacturer's instructions or instructions for use.  Ability to effectively</t>
  </si>
  <si>
    <t xml:space="preserve">present information, respond to questions, and professionally interact with managers, employees, </t>
  </si>
  <si>
    <t>clients, vendors, and the general public.</t>
  </si>
  <si>
    <t>REASONING ABILITY:</t>
  </si>
  <si>
    <t>Exhibits mental alertness for quality decision making and exercising good judgment</t>
  </si>
  <si>
    <t>Ability to multi-task effectively, efficiently, accurately, and with attention to details</t>
  </si>
  <si>
    <t>Ability to use initiative, insight, and judgment in decision-making</t>
  </si>
  <si>
    <t xml:space="preserve">Ability to effectively present information, respond to questions, and professionally interact with managers, </t>
  </si>
  <si>
    <t>co-workers, patients, and the general public</t>
  </si>
  <si>
    <t>Ability to interpret a variety of instructions in a variety of forms</t>
  </si>
  <si>
    <t xml:space="preserve">Ability to recognize issues and communicate to Registered Nurse/Center Leader </t>
  </si>
  <si>
    <t>PHYSICAL DEMANDS:</t>
  </si>
  <si>
    <t>Ability to sit, stand and walk for long periods of time, i.e., 6-8 hours per day</t>
  </si>
  <si>
    <t>Ability to exert maximum muscle force to lift, push, pull, or carry objects up to 50 pounds in weight</t>
  </si>
  <si>
    <t xml:space="preserve">Ability to use abdominal and lower back muscles to support part of the body repeatedly or continuously </t>
  </si>
  <si>
    <t>without "giving out" or fatiguing</t>
  </si>
  <si>
    <t xml:space="preserve">Ability to perform physical activities that require considerable use of your arms and legs and moving your </t>
  </si>
  <si>
    <t xml:space="preserve">whole body, such as climbing, lifting, balancing, walking, stooping, and handling of materials, lift or </t>
  </si>
  <si>
    <t>transport patients, prepare medical procedure rooms, or set up patient care equipment</t>
  </si>
  <si>
    <t xml:space="preserve">Ability to keep your hand and arm steady while moving your arm or while holding your arm and hand in one </t>
  </si>
  <si>
    <t>position</t>
  </si>
  <si>
    <t xml:space="preserve">Ability to keep or regain your body balance or stay upright </t>
  </si>
  <si>
    <t>Ability to exert yourself physically over long periods of time without getting winded or out of breath</t>
  </si>
  <si>
    <t>Ability to quickly respond (with the hand, finger, or foot) to a signal (sound, light, picture) when it appears</t>
  </si>
  <si>
    <t>Specific vision abilities for close and distance vision, color vision, peripheral vision, depth perception, and</t>
  </si>
  <si>
    <t>ability to adjust focus</t>
  </si>
  <si>
    <t>WORK ENVIRONMENT:</t>
  </si>
  <si>
    <t>Days and hours of work may vary to meet patient and center needs</t>
  </si>
  <si>
    <t>The Center is a well-lit, ventilated and climate controlled environment. The Center may require decreased</t>
  </si>
  <si>
    <t xml:space="preserve">lighting to meet patient care needs or procedure requirements, such as laser rooms and some </t>
  </si>
  <si>
    <t>OR/Procedure rooms</t>
  </si>
  <si>
    <t>Ability to work with medical and office equipment, some of which will have moving parts</t>
  </si>
  <si>
    <t>Noise level is usually quiet to moderate</t>
  </si>
  <si>
    <t xml:space="preserve">May have exposure to blood and other potentially infectious body fluids and materials or toxic chemicals and </t>
  </si>
  <si>
    <t>cleaning solutions</t>
  </si>
  <si>
    <t>Procedure rooms are often small and due to equipment may have little room to work around and may necessitate</t>
  </si>
  <si>
    <t>reaching, pulling, pushing</t>
  </si>
  <si>
    <t>Work in close proximity to patients and co-workers</t>
  </si>
  <si>
    <t>I have read the job description and meet or exceed the qualifications to fulfill this position.  I agree to follow the</t>
  </si>
  <si>
    <t>Center's policies, procedures and code of conduct.  I accept the responsibilities listed above and attest I am</t>
  </si>
  <si>
    <t>willing and able to perform these job functions.</t>
  </si>
  <si>
    <t xml:space="preserve">Employee Name (please print):   </t>
  </si>
  <si>
    <t>Employee Signature:</t>
  </si>
  <si>
    <t>Date:</t>
  </si>
  <si>
    <t>Supervisor Signature:</t>
  </si>
  <si>
    <t>This document will be placed in the employee's Human Resource file.</t>
  </si>
  <si>
    <t>Annual Performance Evaluation Rating Sheet Instructions</t>
  </si>
  <si>
    <t>General:</t>
  </si>
  <si>
    <t>1.</t>
  </si>
  <si>
    <t>All sheets are locked allowing access only where input is required.</t>
  </si>
  <si>
    <t>2.</t>
  </si>
  <si>
    <r>
      <t xml:space="preserve">Input for scoring is limited to </t>
    </r>
    <r>
      <rPr>
        <b/>
        <sz val="10"/>
        <color rgb="FFFF0000"/>
        <rFont val="Calibri"/>
        <family val="2"/>
        <scheme val="minor"/>
      </rPr>
      <t>3,</t>
    </r>
    <r>
      <rPr>
        <b/>
        <sz val="10"/>
        <color indexed="10"/>
        <rFont val="Calibri"/>
        <family val="2"/>
        <scheme val="minor"/>
      </rPr>
      <t xml:space="preserve"> 2, 1, or N/A</t>
    </r>
    <r>
      <rPr>
        <sz val="10"/>
        <rFont val="Calibri"/>
        <family val="2"/>
        <scheme val="minor"/>
      </rPr>
      <t xml:space="preserve"> and is available on a pull down menu. See Description of Ratings at top of each sheet.</t>
    </r>
  </si>
  <si>
    <t>3.</t>
  </si>
  <si>
    <t>Score will automatically tabulate and calculate Final Score.</t>
  </si>
  <si>
    <t>4.</t>
  </si>
  <si>
    <r>
      <t xml:space="preserve">Comment sections following each Essential Function can be completed electronically. </t>
    </r>
    <r>
      <rPr>
        <i/>
        <sz val="10"/>
        <rFont val="Calibri"/>
        <family val="2"/>
        <scheme val="minor"/>
      </rPr>
      <t>Note that long entries may require lengthening of the Row Height.</t>
    </r>
  </si>
  <si>
    <t>For Supervisors ONLY</t>
  </si>
  <si>
    <t>Procedure:</t>
  </si>
  <si>
    <t xml:space="preserve">1. </t>
  </si>
  <si>
    <t>Fill in approval name, employee name, and all other required information.</t>
  </si>
  <si>
    <t xml:space="preserve">2. </t>
  </si>
  <si>
    <r>
      <t>Scores of each Essential Function noting scores of</t>
    </r>
    <r>
      <rPr>
        <b/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a</t>
    </r>
    <r>
      <rPr>
        <b/>
        <sz val="10"/>
        <color rgb="FFFF0000"/>
        <rFont val="Calibri"/>
        <family val="2"/>
        <scheme val="minor"/>
      </rPr>
      <t xml:space="preserve"> 3</t>
    </r>
    <r>
      <rPr>
        <b/>
        <sz val="10"/>
        <color indexed="10"/>
        <rFont val="Calibri"/>
        <family val="2"/>
        <scheme val="minor"/>
      </rPr>
      <t>, 1, or N/A</t>
    </r>
    <r>
      <rPr>
        <sz val="10"/>
        <rFont val="Calibri"/>
        <family val="2"/>
        <scheme val="minor"/>
      </rPr>
      <t xml:space="preserve"> require additional and supporting information in the comments section following each essential function.</t>
    </r>
  </si>
  <si>
    <r>
      <t>Print out</t>
    </r>
    <r>
      <rPr>
        <b/>
        <i/>
        <sz val="10"/>
        <rFont val="Calibri"/>
        <family val="2"/>
        <scheme val="minor"/>
      </rPr>
      <t xml:space="preserve"> hard copy of Rating Sheet</t>
    </r>
    <r>
      <rPr>
        <sz val="10"/>
        <rFont val="Calibri"/>
        <family val="2"/>
        <scheme val="minor"/>
      </rPr>
      <t xml:space="preserve"> for signatures by the supervisor and employee.</t>
    </r>
  </si>
  <si>
    <t>A hard copy of the rating sheet with signatures is placed in the employee's file and a copy given to the employee.</t>
  </si>
  <si>
    <t>5.</t>
  </si>
  <si>
    <r>
      <t xml:space="preserve">If a merit increase is associated with the Annual Performance Evaluation, it is based on the supervisor's final score </t>
    </r>
    <r>
      <rPr>
        <b/>
        <i/>
        <sz val="10"/>
        <rFont val="Calibri"/>
        <family val="2"/>
        <scheme val="minor"/>
      </rPr>
      <t>only</t>
    </r>
    <r>
      <rPr>
        <sz val="10"/>
        <rFont val="Calibri"/>
        <family val="2"/>
        <scheme val="minor"/>
      </rPr>
      <t>.</t>
    </r>
  </si>
  <si>
    <t>Center Leader</t>
  </si>
  <si>
    <t>Annual Performance Evaluation</t>
  </si>
  <si>
    <t>Employee Name:</t>
  </si>
  <si>
    <t>3 = Exceeds Expectations</t>
  </si>
  <si>
    <t>Actions had a significant positive impact on center functions.  Performance consistently exceeded expected outcomes.</t>
  </si>
  <si>
    <t>2 = Meets Expectations</t>
  </si>
  <si>
    <t>Actions had no negative impact on center functions.  Performance met expected outcomes.</t>
  </si>
  <si>
    <t>1 = Does Not Meet Expectations</t>
  </si>
  <si>
    <t>Actions had a negative impact on center functions.  Performance occasionally failed to meet expected outcomes.</t>
  </si>
  <si>
    <t>DESCRIPTION</t>
  </si>
  <si>
    <t>EMPLOYEE RATING</t>
  </si>
  <si>
    <t>SUPERVISOR RATING</t>
  </si>
  <si>
    <t>COMMENTS</t>
  </si>
  <si>
    <t>Essential Duties and Responsibilities</t>
  </si>
  <si>
    <t>a)</t>
  </si>
  <si>
    <t>b)</t>
  </si>
  <si>
    <t>c)</t>
  </si>
  <si>
    <t>d)</t>
  </si>
  <si>
    <t>e)</t>
  </si>
  <si>
    <t>Assists in managing inventory of supplies, drugs, and equipment to maintain availability and stock levels in the areas assigned</t>
  </si>
  <si>
    <t>f)</t>
  </si>
  <si>
    <t>Utilizes appropriate shielding devices and techniques for the patient, physician, and staff in areas where fluoroscopy is used</t>
  </si>
  <si>
    <t>g)</t>
  </si>
  <si>
    <t>h)</t>
  </si>
  <si>
    <t>Assists in maintaining results of radiology exposure badges, fluoroscopy equipment, and preventive maintenance and radiology equipment licenses</t>
  </si>
  <si>
    <t>i)</t>
  </si>
  <si>
    <t>j)</t>
  </si>
  <si>
    <t>k)</t>
  </si>
  <si>
    <t>l)</t>
  </si>
  <si>
    <t>m)</t>
  </si>
  <si>
    <t>n)</t>
  </si>
  <si>
    <t>o)</t>
  </si>
  <si>
    <t>p)</t>
  </si>
  <si>
    <t>N/A</t>
  </si>
  <si>
    <t>q)</t>
  </si>
  <si>
    <t>r)</t>
  </si>
  <si>
    <t>s)</t>
  </si>
  <si>
    <t>t)</t>
  </si>
  <si>
    <t>u)</t>
  </si>
  <si>
    <t>v)</t>
  </si>
  <si>
    <t>Essential Duties and Responsibilities Total:</t>
  </si>
  <si>
    <t>Teamwork Total:</t>
  </si>
  <si>
    <t>OVERALL RATING</t>
  </si>
  <si>
    <t>FINAL SCORE</t>
  </si>
  <si>
    <t>KEY</t>
  </si>
  <si>
    <t>Does not Meet Expectations</t>
  </si>
  <si>
    <t>0-1.99</t>
  </si>
  <si>
    <t>Meets Expectations</t>
  </si>
  <si>
    <t>2.00 - 2.75</t>
  </si>
  <si>
    <t>Exceeds Expectations</t>
  </si>
  <si>
    <t>2.76 - 3.00</t>
  </si>
  <si>
    <t>Approved by (signature of governing body chairperson):</t>
  </si>
  <si>
    <t xml:space="preserve">Date implemented:  </t>
  </si>
  <si>
    <t xml:space="preserve">Date revised:   </t>
  </si>
  <si>
    <t>Employee Statement</t>
  </si>
  <si>
    <t xml:space="preserve">I have reviewed the information in this performance evaluation; however, I may not necessarily agree </t>
  </si>
  <si>
    <t>with the information contained herein.</t>
  </si>
  <si>
    <t xml:space="preserve">Employee signature:                                                                           </t>
  </si>
  <si>
    <t xml:space="preserve">Evaluation performed by:                                                                   </t>
  </si>
  <si>
    <t>Title:</t>
  </si>
  <si>
    <t xml:space="preserve">Signature of evaluator: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</si>
</sst>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2"/>
      <color rgb="FF4F81BD"/>
      <name val="Bell MT"/>
      <family val="1"/>
    </font>
    <font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sz val="28"/>
      <color rgb="FF548DD4"/>
      <name val="Bell MT"/>
      <family val="1"/>
    </font>
    <font>
      <b/>
      <sz val="16"/>
      <color rgb="FF548DD4"/>
      <name val="Bell MT"/>
      <family val="1"/>
    </font>
    <font>
      <sz val="9"/>
      <color theme="1"/>
      <name val="Arial"/>
      <family val="2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sz val="28"/>
      <color theme="4" tint="-0.249977111117893"/>
      <name val="Bell MT"/>
      <family val="1"/>
    </font>
    <font>
      <b/>
      <sz val="12"/>
      <color theme="4" tint="-0.249977111117893"/>
      <name val="Bell MT"/>
      <family val="1"/>
    </font>
    <font>
      <b/>
      <sz val="18"/>
      <color theme="4" tint="-0.249977111117893"/>
      <name val="Bell MT"/>
      <family val="1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</fills>
  <borders count="9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 style="medium">
        <color auto="1"/>
      </top>
      <bottom/>
      <diagonal/>
    </border>
    <border>
      <left style="medium">
        <color auto="1"/>
      </left>
      <right style="thick">
        <color rgb="FF000000"/>
      </right>
      <top style="medium">
        <color auto="1"/>
      </top>
      <bottom/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ck">
        <color rgb="FF000000"/>
      </left>
      <right/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indexed="16"/>
      </left>
      <right/>
      <top/>
      <bottom/>
      <diagonal/>
    </border>
    <border>
      <left/>
      <right style="thick">
        <color indexed="16"/>
      </right>
      <top/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6"/>
      </left>
      <right/>
      <top style="thick">
        <color indexed="16"/>
      </top>
      <bottom/>
      <diagonal/>
    </border>
    <border>
      <left/>
      <right/>
      <top style="thick">
        <color indexed="16"/>
      </top>
      <bottom/>
      <diagonal/>
    </border>
    <border>
      <left/>
      <right style="thick">
        <color indexed="16"/>
      </right>
      <top style="thick">
        <color indexed="16"/>
      </top>
      <bottom/>
      <diagonal/>
    </border>
    <border>
      <left style="thick">
        <color indexed="16"/>
      </left>
      <right/>
      <top/>
      <bottom style="thick">
        <color indexed="16"/>
      </bottom>
      <diagonal/>
    </border>
    <border>
      <left/>
      <right/>
      <top/>
      <bottom style="thick">
        <color indexed="16"/>
      </bottom>
      <diagonal/>
    </border>
    <border>
      <left/>
      <right style="thick">
        <color indexed="16"/>
      </right>
      <top/>
      <bottom style="thick">
        <color indexed="16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17">
    <xf numFmtId="0" fontId="0" fillId="0" borderId="0" xfId="0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5" fillId="0" borderId="36" xfId="0" applyNumberFormat="1" applyFont="1" applyBorder="1" applyAlignment="1">
      <alignment horizontal="right" vertical="top"/>
    </xf>
    <xf numFmtId="49" fontId="14" fillId="0" borderId="0" xfId="0" applyNumberFormat="1" applyFont="1" applyAlignment="1">
      <alignment horizontal="right" vertical="top"/>
    </xf>
    <xf numFmtId="0" fontId="14" fillId="0" borderId="0" xfId="0" applyFont="1"/>
    <xf numFmtId="0" fontId="14" fillId="0" borderId="37" xfId="0" applyFont="1" applyBorder="1"/>
    <xf numFmtId="0" fontId="14" fillId="0" borderId="36" xfId="0" applyFont="1" applyBorder="1" applyAlignment="1">
      <alignment wrapText="1"/>
    </xf>
    <xf numFmtId="49" fontId="16" fillId="0" borderId="0" xfId="0" applyNumberFormat="1" applyFont="1" applyAlignment="1">
      <alignment horizontal="right" vertical="top" wrapText="1"/>
    </xf>
    <xf numFmtId="0" fontId="15" fillId="0" borderId="36" xfId="0" applyFont="1" applyBorder="1" applyAlignment="1">
      <alignment horizontal="right" wrapText="1"/>
    </xf>
    <xf numFmtId="0" fontId="16" fillId="0" borderId="36" xfId="0" applyFont="1" applyBorder="1" applyAlignment="1">
      <alignment wrapText="1"/>
    </xf>
    <xf numFmtId="0" fontId="16" fillId="0" borderId="0" xfId="0" applyFont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37" xfId="0" applyFont="1" applyBorder="1" applyAlignment="1">
      <alignment horizontal="left" vertical="top" wrapText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56" xfId="0" applyBorder="1" applyProtection="1">
      <protection locked="0"/>
    </xf>
    <xf numFmtId="0" fontId="0" fillId="0" borderId="60" xfId="0" applyBorder="1"/>
    <xf numFmtId="0" fontId="0" fillId="0" borderId="61" xfId="0" applyBorder="1"/>
    <xf numFmtId="0" fontId="1" fillId="0" borderId="55" xfId="0" applyFont="1" applyBorder="1"/>
    <xf numFmtId="0" fontId="0" fillId="0" borderId="56" xfId="0" applyBorder="1"/>
    <xf numFmtId="0" fontId="0" fillId="0" borderId="55" xfId="0" applyBorder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44" xfId="0" applyBorder="1" applyAlignment="1" applyProtection="1">
      <alignment wrapText="1"/>
      <protection locked="0"/>
    </xf>
    <xf numFmtId="2" fontId="0" fillId="0" borderId="44" xfId="0" applyNumberForma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9" xfId="0" applyBorder="1" applyProtection="1">
      <protection locked="0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left" wrapText="1"/>
      <protection locked="0"/>
    </xf>
    <xf numFmtId="0" fontId="0" fillId="4" borderId="0" xfId="0" applyFill="1" applyProtection="1">
      <protection locked="0"/>
    </xf>
    <xf numFmtId="0" fontId="0" fillId="0" borderId="20" xfId="0" applyBorder="1" applyProtection="1">
      <protection locked="0"/>
    </xf>
    <xf numFmtId="0" fontId="0" fillId="0" borderId="25" xfId="0" applyBorder="1" applyProtection="1"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54" xfId="0" applyBorder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34" xfId="0" applyBorder="1" applyAlignment="1" applyProtection="1">
      <alignment wrapText="1"/>
      <protection locked="0"/>
    </xf>
    <xf numFmtId="2" fontId="0" fillId="0" borderId="34" xfId="0" applyNumberFormat="1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7" fillId="0" borderId="38" xfId="0" applyFont="1" applyBorder="1" applyAlignment="1">
      <alignment horizontal="right" vertical="center" wrapText="1"/>
    </xf>
    <xf numFmtId="0" fontId="7" fillId="0" borderId="46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47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0" fillId="0" borderId="16" xfId="0" applyBorder="1"/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18" xfId="0" applyBorder="1"/>
    <xf numFmtId="0" fontId="0" fillId="0" borderId="45" xfId="0" applyBorder="1" applyAlignment="1">
      <alignment wrapText="1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9" xfId="0" applyBorder="1"/>
    <xf numFmtId="0" fontId="0" fillId="2" borderId="22" xfId="0" applyFill="1" applyBorder="1"/>
    <xf numFmtId="0" fontId="3" fillId="2" borderId="23" xfId="0" applyFont="1" applyFill="1" applyBorder="1" applyAlignment="1">
      <alignment horizontal="center"/>
    </xf>
    <xf numFmtId="0" fontId="5" fillId="3" borderId="22" xfId="0" quotePrefix="1" applyFont="1" applyFill="1" applyBorder="1"/>
    <xf numFmtId="0" fontId="0" fillId="4" borderId="22" xfId="0" quotePrefix="1" applyFill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0" fillId="3" borderId="26" xfId="0" applyFill="1" applyBorder="1" applyAlignment="1">
      <alignment vertical="center"/>
    </xf>
    <xf numFmtId="0" fontId="5" fillId="3" borderId="11" xfId="0" applyFont="1" applyFill="1" applyBorder="1" applyAlignment="1">
      <alignment horizontal="right" wrapText="1"/>
    </xf>
    <xf numFmtId="2" fontId="5" fillId="3" borderId="11" xfId="0" applyNumberFormat="1" applyFon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0" fillId="3" borderId="27" xfId="0" applyFill="1" applyBorder="1"/>
    <xf numFmtId="0" fontId="0" fillId="2" borderId="28" xfId="0" applyFill="1" applyBorder="1" applyAlignment="1">
      <alignment vertical="center"/>
    </xf>
    <xf numFmtId="0" fontId="0" fillId="2" borderId="9" xfId="0" applyFill="1" applyBorder="1" applyAlignment="1">
      <alignment wrapText="1"/>
    </xf>
    <xf numFmtId="2" fontId="0" fillId="2" borderId="9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2" borderId="21" xfId="0" applyFill="1" applyBorder="1"/>
    <xf numFmtId="0" fontId="5" fillId="3" borderId="22" xfId="0" quotePrefix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2" fontId="0" fillId="3" borderId="12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23" xfId="0" applyFill="1" applyBorder="1"/>
    <xf numFmtId="0" fontId="0" fillId="0" borderId="29" xfId="0" applyBorder="1" applyAlignment="1">
      <alignment vertical="center"/>
    </xf>
    <xf numFmtId="0" fontId="5" fillId="3" borderId="11" xfId="0" applyFont="1" applyFill="1" applyBorder="1" applyAlignment="1">
      <alignment horizontal="right" vertical="center" wrapText="1"/>
    </xf>
    <xf numFmtId="2" fontId="5" fillId="3" borderId="10" xfId="0" applyNumberFormat="1" applyFont="1" applyFill="1" applyBorder="1" applyAlignment="1">
      <alignment horizontal="center"/>
    </xf>
    <xf numFmtId="2" fontId="0" fillId="3" borderId="43" xfId="0" applyNumberFormat="1" applyFill="1" applyBorder="1" applyAlignment="1">
      <alignment horizontal="center"/>
    </xf>
    <xf numFmtId="2" fontId="0" fillId="2" borderId="41" xfId="0" applyNumberFormat="1" applyFill="1" applyBorder="1" applyAlignment="1">
      <alignment horizontal="center"/>
    </xf>
    <xf numFmtId="0" fontId="0" fillId="3" borderId="22" xfId="0" applyFill="1" applyBorder="1" applyAlignment="1">
      <alignment vertical="center"/>
    </xf>
    <xf numFmtId="0" fontId="0" fillId="3" borderId="6" xfId="0" applyFill="1" applyBorder="1" applyAlignment="1">
      <alignment wrapText="1"/>
    </xf>
    <xf numFmtId="2" fontId="0" fillId="3" borderId="3" xfId="0" applyNumberFormat="1" applyFill="1" applyBorder="1" applyAlignment="1">
      <alignment horizontal="center"/>
    </xf>
    <xf numFmtId="2" fontId="0" fillId="3" borderId="40" xfId="0" applyNumberFormat="1" applyFill="1" applyBorder="1" applyAlignment="1">
      <alignment horizontal="center"/>
    </xf>
    <xf numFmtId="0" fontId="0" fillId="3" borderId="20" xfId="0" applyFill="1" applyBorder="1"/>
    <xf numFmtId="0" fontId="0" fillId="2" borderId="22" xfId="0" applyFill="1" applyBorder="1" applyAlignment="1">
      <alignment vertical="center"/>
    </xf>
    <xf numFmtId="0" fontId="5" fillId="2" borderId="6" xfId="0" applyFont="1" applyFill="1" applyBorder="1" applyAlignment="1">
      <alignment horizontal="right" wrapText="1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1" fillId="2" borderId="40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3" borderId="30" xfId="0" applyFill="1" applyBorder="1"/>
    <xf numFmtId="0" fontId="0" fillId="3" borderId="31" xfId="0" applyFill="1" applyBorder="1"/>
    <xf numFmtId="2" fontId="0" fillId="2" borderId="12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0" borderId="27" xfId="0" applyBorder="1"/>
    <xf numFmtId="0" fontId="0" fillId="3" borderId="29" xfId="0" applyFill="1" applyBorder="1"/>
    <xf numFmtId="0" fontId="0" fillId="3" borderId="32" xfId="0" applyFill="1" applyBorder="1"/>
    <xf numFmtId="0" fontId="0" fillId="3" borderId="28" xfId="0" applyFill="1" applyBorder="1"/>
    <xf numFmtId="0" fontId="0" fillId="0" borderId="16" xfId="0" applyBorder="1" applyAlignment="1">
      <alignment wrapText="1"/>
    </xf>
    <xf numFmtId="0" fontId="0" fillId="0" borderId="26" xfId="0" applyBorder="1"/>
    <xf numFmtId="0" fontId="0" fillId="0" borderId="13" xfId="0" applyBorder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horizontal="left"/>
    </xf>
    <xf numFmtId="0" fontId="1" fillId="0" borderId="19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1" fillId="0" borderId="57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" fontId="3" fillId="0" borderId="62" xfId="0" quotePrefix="1" applyNumberFormat="1" applyFont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25" fillId="0" borderId="69" xfId="0" applyFont="1" applyBorder="1" applyAlignment="1" applyProtection="1">
      <alignment horizontal="left" vertical="center" wrapText="1"/>
      <protection locked="0"/>
    </xf>
    <xf numFmtId="0" fontId="8" fillId="0" borderId="67" xfId="0" quotePrefix="1" applyFont="1" applyBorder="1" applyAlignment="1">
      <alignment horizontal="left" vertical="center" wrapText="1"/>
    </xf>
    <xf numFmtId="0" fontId="7" fillId="0" borderId="68" xfId="0" applyFont="1" applyBorder="1" applyAlignment="1">
      <alignment horizontal="right" vertical="center" wrapText="1"/>
    </xf>
    <xf numFmtId="0" fontId="3" fillId="0" borderId="58" xfId="0" applyFont="1" applyBorder="1" applyAlignment="1">
      <alignment horizontal="left" vertical="center"/>
    </xf>
    <xf numFmtId="0" fontId="0" fillId="0" borderId="33" xfId="0" applyBorder="1"/>
    <xf numFmtId="0" fontId="0" fillId="0" borderId="34" xfId="0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0" fillId="0" borderId="65" xfId="0" applyBorder="1"/>
    <xf numFmtId="0" fontId="1" fillId="0" borderId="12" xfId="0" applyFont="1" applyBorder="1" applyAlignment="1" applyProtection="1">
      <alignment horizontal="left"/>
      <protection locked="0"/>
    </xf>
    <xf numFmtId="0" fontId="1" fillId="0" borderId="5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2" fillId="0" borderId="5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1" fillId="0" borderId="53" xfId="0" applyFont="1" applyBorder="1" applyAlignment="1" applyProtection="1">
      <alignment horizontal="left"/>
      <protection locked="0"/>
    </xf>
    <xf numFmtId="0" fontId="16" fillId="0" borderId="0" xfId="0" applyFont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24" fillId="0" borderId="36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53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left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 wrapText="1"/>
    </xf>
    <xf numFmtId="2" fontId="0" fillId="3" borderId="48" xfId="0" applyNumberFormat="1" applyFill="1" applyBorder="1" applyAlignment="1">
      <alignment horizontal="right" vertical="center" wrapText="1"/>
    </xf>
    <xf numFmtId="2" fontId="0" fillId="3" borderId="49" xfId="0" applyNumberFormat="1" applyFill="1" applyBorder="1" applyAlignment="1">
      <alignment horizontal="right" vertical="center" wrapText="1"/>
    </xf>
    <xf numFmtId="2" fontId="0" fillId="3" borderId="50" xfId="0" applyNumberFormat="1" applyFill="1" applyBorder="1" applyAlignment="1">
      <alignment horizontal="right" vertical="center" wrapText="1"/>
    </xf>
    <xf numFmtId="2" fontId="0" fillId="3" borderId="8" xfId="0" applyNumberFormat="1" applyFill="1" applyBorder="1" applyAlignment="1">
      <alignment horizontal="right" vertical="center" wrapText="1"/>
    </xf>
    <xf numFmtId="2" fontId="0" fillId="3" borderId="51" xfId="0" applyNumberFormat="1" applyFill="1" applyBorder="1" applyAlignment="1">
      <alignment horizontal="right" vertical="center" wrapText="1"/>
    </xf>
    <xf numFmtId="2" fontId="0" fillId="3" borderId="52" xfId="0" applyNumberFormat="1" applyFill="1" applyBorder="1" applyAlignment="1">
      <alignment horizontal="right" vertical="center" wrapText="1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42" xfId="0" applyFont="1" applyFill="1" applyBorder="1" applyAlignment="1">
      <alignment horizontal="left" wrapText="1"/>
    </xf>
    <xf numFmtId="0" fontId="1" fillId="3" borderId="24" xfId="0" applyFont="1" applyFill="1" applyBorder="1" applyAlignment="1">
      <alignment horizontal="left" wrapText="1"/>
    </xf>
    <xf numFmtId="2" fontId="0" fillId="0" borderId="3" xfId="0" applyNumberFormat="1" applyBorder="1" applyAlignment="1">
      <alignment horizontal="left" vertical="center" wrapText="1"/>
    </xf>
    <xf numFmtId="2" fontId="0" fillId="0" borderId="40" xfId="0" applyNumberFormat="1" applyBorder="1" applyAlignment="1">
      <alignment horizontal="left" vertical="center" wrapText="1"/>
    </xf>
    <xf numFmtId="2" fontId="0" fillId="0" borderId="20" xfId="0" applyNumberFormat="1" applyBorder="1" applyAlignment="1">
      <alignment horizontal="left" vertical="center" wrapText="1"/>
    </xf>
    <xf numFmtId="2" fontId="0" fillId="0" borderId="7" xfId="0" applyNumberFormat="1" applyBorder="1" applyAlignment="1">
      <alignment horizontal="left" vertical="center" wrapText="1"/>
    </xf>
    <xf numFmtId="2" fontId="0" fillId="0" borderId="41" xfId="0" applyNumberFormat="1" applyBorder="1" applyAlignment="1">
      <alignment horizontal="left" vertical="center" wrapText="1"/>
    </xf>
    <xf numFmtId="2" fontId="0" fillId="0" borderId="21" xfId="0" applyNumberFormat="1" applyBorder="1" applyAlignment="1">
      <alignment horizontal="left" vertical="center" wrapText="1"/>
    </xf>
    <xf numFmtId="0" fontId="0" fillId="0" borderId="22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2" fontId="3" fillId="2" borderId="40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20" fillId="0" borderId="70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1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21" fillId="0" borderId="77" xfId="0" applyFont="1" applyBorder="1" applyAlignment="1">
      <alignment horizontal="left" vertical="center"/>
    </xf>
    <xf numFmtId="0" fontId="1" fillId="0" borderId="70" xfId="0" applyFont="1" applyBorder="1"/>
    <xf numFmtId="0" fontId="0" fillId="0" borderId="71" xfId="0" applyBorder="1"/>
    <xf numFmtId="0" fontId="1" fillId="0" borderId="72" xfId="0" applyFont="1" applyBorder="1" applyAlignment="1">
      <alignment wrapText="1"/>
    </xf>
    <xf numFmtId="0" fontId="23" fillId="0" borderId="78" xfId="0" applyFont="1" applyBorder="1"/>
    <xf numFmtId="0" fontId="13" fillId="5" borderId="79" xfId="0" applyFont="1" applyFill="1" applyBorder="1" applyAlignment="1">
      <alignment horizontal="center"/>
    </xf>
    <xf numFmtId="0" fontId="13" fillId="5" borderId="80" xfId="0" applyFont="1" applyFill="1" applyBorder="1" applyAlignment="1">
      <alignment horizontal="center"/>
    </xf>
    <xf numFmtId="0" fontId="13" fillId="5" borderId="81" xfId="0" applyFont="1" applyFill="1" applyBorder="1" applyAlignment="1">
      <alignment horizontal="center"/>
    </xf>
    <xf numFmtId="0" fontId="14" fillId="0" borderId="82" xfId="0" applyFont="1" applyBorder="1"/>
    <xf numFmtId="49" fontId="14" fillId="0" borderId="83" xfId="0" applyNumberFormat="1" applyFont="1" applyBorder="1" applyAlignment="1">
      <alignment horizontal="right" vertical="top"/>
    </xf>
    <xf numFmtId="0" fontId="14" fillId="0" borderId="83" xfId="0" applyFont="1" applyBorder="1"/>
    <xf numFmtId="0" fontId="14" fillId="0" borderId="84" xfId="0" applyFont="1" applyBorder="1"/>
    <xf numFmtId="0" fontId="16" fillId="0" borderId="85" xfId="0" applyFont="1" applyBorder="1" applyAlignment="1">
      <alignment wrapText="1"/>
    </xf>
    <xf numFmtId="49" fontId="16" fillId="0" borderId="86" xfId="0" applyNumberFormat="1" applyFont="1" applyBorder="1" applyAlignment="1">
      <alignment horizontal="right" vertical="top" wrapText="1"/>
    </xf>
    <xf numFmtId="0" fontId="16" fillId="0" borderId="86" xfId="0" applyFont="1" applyBorder="1" applyAlignment="1">
      <alignment horizontal="left" vertical="top" wrapText="1"/>
    </xf>
    <xf numFmtId="0" fontId="16" fillId="0" borderId="87" xfId="0" applyFont="1" applyBorder="1" applyAlignment="1">
      <alignment horizontal="left" vertical="top" wrapText="1"/>
    </xf>
    <xf numFmtId="0" fontId="9" fillId="3" borderId="88" xfId="0" applyFont="1" applyFill="1" applyBorder="1" applyAlignment="1">
      <alignment horizontal="center" vertical="center" wrapText="1"/>
    </xf>
    <xf numFmtId="2" fontId="9" fillId="3" borderId="88" xfId="0" applyNumberFormat="1" applyFont="1" applyFill="1" applyBorder="1" applyAlignment="1">
      <alignment horizontal="center" vertical="center"/>
    </xf>
    <xf numFmtId="0" fontId="9" fillId="3" borderId="8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showGridLines="0" tabSelected="1" topLeftCell="A8" zoomScaleNormal="100" workbookViewId="0">
      <selection activeCell="A8" sqref="A1:XFD1048576"/>
    </sheetView>
  </sheetViews>
  <sheetFormatPr defaultColWidth="8.85546875" defaultRowHeight="15"/>
  <cols>
    <col min="1" max="1" width="1.5703125" style="15" customWidth="1"/>
    <col min="2" max="2" width="8.85546875" style="15" customWidth="1"/>
    <col min="3" max="6" width="8.85546875" style="15"/>
    <col min="7" max="7" width="15.7109375" style="15" customWidth="1"/>
    <col min="8" max="16384" width="8.85546875" style="15"/>
  </cols>
  <sheetData>
    <row r="1" spans="1:11" ht="36.75" thickTop="1">
      <c r="A1"/>
      <c r="B1" s="191" t="s">
        <v>0</v>
      </c>
      <c r="C1" s="192"/>
      <c r="D1" s="192"/>
      <c r="E1" s="192"/>
      <c r="F1" s="193"/>
      <c r="G1" s="194" t="s">
        <v>1</v>
      </c>
      <c r="H1" s="195" t="s">
        <v>2</v>
      </c>
      <c r="I1" s="196"/>
      <c r="J1" s="196"/>
      <c r="K1" s="197"/>
    </row>
    <row r="2" spans="1:11" ht="16.5">
      <c r="A2"/>
      <c r="B2" s="23"/>
      <c r="C2"/>
      <c r="D2"/>
      <c r="E2"/>
      <c r="F2" s="22"/>
      <c r="G2" s="122" t="s">
        <v>3</v>
      </c>
      <c r="H2" s="143" t="s">
        <v>4</v>
      </c>
      <c r="I2" s="144"/>
      <c r="J2" s="144"/>
      <c r="K2" s="145"/>
    </row>
    <row r="3" spans="1:11" ht="24">
      <c r="A3"/>
      <c r="B3" s="140" t="s">
        <v>5</v>
      </c>
      <c r="C3" s="141"/>
      <c r="D3" s="141"/>
      <c r="E3" s="141"/>
      <c r="F3" s="142"/>
      <c r="G3" s="122" t="s">
        <v>6</v>
      </c>
      <c r="H3" s="131" t="s">
        <v>7</v>
      </c>
      <c r="I3" s="123"/>
      <c r="J3" s="123"/>
      <c r="K3" s="124"/>
    </row>
    <row r="4" spans="1:11" ht="17.25" thickBot="1">
      <c r="A4"/>
      <c r="B4" s="136"/>
      <c r="C4" s="19"/>
      <c r="D4" s="19"/>
      <c r="E4" s="19"/>
      <c r="F4" s="20"/>
      <c r="G4" s="198" t="s">
        <v>8</v>
      </c>
      <c r="H4" s="125" t="s">
        <v>9</v>
      </c>
      <c r="I4" s="126"/>
      <c r="J4" s="126"/>
      <c r="K4" s="127"/>
    </row>
    <row r="5" spans="1:11" ht="13.9" customHeight="1" thickTop="1">
      <c r="A5"/>
      <c r="B5"/>
      <c r="C5"/>
      <c r="D5"/>
      <c r="E5"/>
      <c r="F5"/>
      <c r="G5"/>
      <c r="H5"/>
      <c r="I5"/>
      <c r="J5"/>
      <c r="K5"/>
    </row>
    <row r="6" spans="1:11" ht="4.9000000000000004" customHeight="1">
      <c r="A6"/>
      <c r="B6"/>
      <c r="C6"/>
      <c r="D6"/>
      <c r="E6"/>
      <c r="F6"/>
      <c r="G6"/>
      <c r="H6"/>
      <c r="I6"/>
      <c r="J6"/>
      <c r="K6"/>
    </row>
    <row r="7" spans="1:11">
      <c r="A7"/>
      <c r="B7" s="24" t="s">
        <v>10</v>
      </c>
      <c r="C7" s="24"/>
      <c r="D7" s="24"/>
      <c r="E7"/>
      <c r="F7"/>
      <c r="G7"/>
      <c r="H7"/>
      <c r="I7"/>
      <c r="J7"/>
      <c r="K7"/>
    </row>
    <row r="8" spans="1:11">
      <c r="A8"/>
      <c r="B8" t="s">
        <v>11</v>
      </c>
      <c r="C8"/>
      <c r="D8"/>
      <c r="E8"/>
      <c r="F8"/>
      <c r="G8"/>
      <c r="H8"/>
      <c r="I8"/>
      <c r="J8"/>
      <c r="K8"/>
    </row>
    <row r="9" spans="1:11">
      <c r="A9"/>
      <c r="B9" t="s">
        <v>12</v>
      </c>
      <c r="C9"/>
      <c r="D9"/>
      <c r="E9"/>
      <c r="F9"/>
      <c r="G9"/>
      <c r="H9"/>
      <c r="I9"/>
      <c r="J9"/>
      <c r="K9"/>
    </row>
    <row r="10" spans="1:11">
      <c r="A10"/>
      <c r="B10" t="s">
        <v>13</v>
      </c>
      <c r="C10"/>
      <c r="D10"/>
      <c r="E10"/>
      <c r="F10"/>
      <c r="G10"/>
      <c r="H10"/>
      <c r="I10"/>
      <c r="J10"/>
      <c r="K10"/>
    </row>
    <row r="11" spans="1:11" ht="4.9000000000000004" customHeight="1">
      <c r="A11"/>
      <c r="B11"/>
      <c r="C11"/>
      <c r="D11"/>
      <c r="E11"/>
      <c r="F11"/>
      <c r="G11"/>
      <c r="H11"/>
      <c r="I11"/>
      <c r="J11"/>
      <c r="K11"/>
    </row>
    <row r="12" spans="1:11">
      <c r="A12"/>
      <c r="B12" s="24" t="s">
        <v>14</v>
      </c>
      <c r="C12" s="24"/>
      <c r="D12"/>
      <c r="E12"/>
      <c r="F12"/>
      <c r="G12"/>
      <c r="H12"/>
      <c r="I12"/>
      <c r="J12"/>
      <c r="K12"/>
    </row>
    <row r="13" spans="1:11">
      <c r="A13" s="25" t="s">
        <v>15</v>
      </c>
      <c r="B13" t="s">
        <v>16</v>
      </c>
      <c r="C13"/>
      <c r="D13"/>
      <c r="E13"/>
      <c r="F13"/>
      <c r="G13"/>
      <c r="H13"/>
      <c r="I13"/>
      <c r="J13"/>
      <c r="K13"/>
    </row>
    <row r="14" spans="1:11">
      <c r="A14" s="25" t="s">
        <v>15</v>
      </c>
      <c r="B14" t="s">
        <v>17</v>
      </c>
      <c r="C14"/>
      <c r="D14"/>
      <c r="E14"/>
      <c r="F14"/>
      <c r="G14"/>
      <c r="H14"/>
      <c r="I14"/>
      <c r="J14"/>
      <c r="K14"/>
    </row>
    <row r="15" spans="1:11">
      <c r="A15" s="25" t="s">
        <v>15</v>
      </c>
      <c r="B15" t="s">
        <v>18</v>
      </c>
      <c r="C15"/>
      <c r="D15"/>
      <c r="E15"/>
      <c r="F15"/>
      <c r="G15"/>
      <c r="H15"/>
      <c r="I15"/>
      <c r="J15"/>
      <c r="K15"/>
    </row>
    <row r="16" spans="1:11">
      <c r="A16" s="25" t="s">
        <v>15</v>
      </c>
      <c r="B16" t="s">
        <v>19</v>
      </c>
      <c r="C16"/>
      <c r="D16"/>
      <c r="E16"/>
      <c r="F16"/>
      <c r="G16"/>
      <c r="H16"/>
      <c r="I16"/>
      <c r="J16"/>
      <c r="K16"/>
    </row>
    <row r="17" spans="1:11">
      <c r="A17" s="25" t="s">
        <v>15</v>
      </c>
      <c r="B17" s="15" t="s">
        <v>20</v>
      </c>
      <c r="C17"/>
      <c r="D17"/>
      <c r="E17"/>
      <c r="F17"/>
      <c r="G17"/>
      <c r="H17"/>
      <c r="I17"/>
      <c r="J17"/>
      <c r="K17"/>
    </row>
    <row r="18" spans="1:11">
      <c r="A18" s="25" t="s">
        <v>15</v>
      </c>
      <c r="B18" s="15" t="s">
        <v>21</v>
      </c>
      <c r="C18"/>
      <c r="D18"/>
      <c r="E18"/>
      <c r="F18"/>
      <c r="G18"/>
      <c r="H18"/>
      <c r="I18"/>
      <c r="J18"/>
      <c r="K18"/>
    </row>
    <row r="19" spans="1:11">
      <c r="A19" s="25" t="s">
        <v>15</v>
      </c>
      <c r="B19" s="15" t="s">
        <v>22</v>
      </c>
      <c r="C19"/>
      <c r="D19"/>
      <c r="E19"/>
      <c r="F19"/>
      <c r="G19"/>
      <c r="H19"/>
      <c r="I19"/>
      <c r="J19"/>
      <c r="K19"/>
    </row>
    <row r="20" spans="1:11" ht="4.9000000000000004" customHeight="1">
      <c r="A20"/>
      <c r="B20"/>
      <c r="C20"/>
      <c r="D20"/>
      <c r="E20"/>
      <c r="F20"/>
      <c r="G20"/>
      <c r="H20"/>
      <c r="I20"/>
      <c r="J20"/>
      <c r="K20"/>
    </row>
    <row r="21" spans="1:11" s="16" customFormat="1">
      <c r="A21" s="24"/>
      <c r="B21" s="24" t="s">
        <v>23</v>
      </c>
      <c r="C21" s="24"/>
      <c r="D21" s="24"/>
      <c r="E21" s="24"/>
      <c r="F21" s="24"/>
      <c r="G21" s="24"/>
      <c r="H21" s="24"/>
      <c r="I21" s="24"/>
      <c r="J21" s="24"/>
      <c r="K21" s="24"/>
    </row>
    <row r="22" spans="1:11">
      <c r="A22" s="25" t="s">
        <v>15</v>
      </c>
      <c r="B22" t="s">
        <v>24</v>
      </c>
      <c r="C22"/>
      <c r="D22"/>
      <c r="E22"/>
      <c r="F22"/>
      <c r="G22"/>
      <c r="H22"/>
      <c r="I22"/>
      <c r="J22"/>
      <c r="K22"/>
    </row>
    <row r="23" spans="1:11">
      <c r="A23" s="25" t="s">
        <v>15</v>
      </c>
      <c r="B23" t="s">
        <v>25</v>
      </c>
      <c r="C23"/>
      <c r="D23"/>
      <c r="E23"/>
      <c r="F23"/>
      <c r="G23"/>
      <c r="H23"/>
      <c r="I23"/>
      <c r="J23"/>
      <c r="K23"/>
    </row>
    <row r="24" spans="1:11">
      <c r="A24" s="25" t="s">
        <v>15</v>
      </c>
      <c r="B24" t="s">
        <v>26</v>
      </c>
      <c r="C24"/>
      <c r="D24"/>
      <c r="E24"/>
      <c r="F24"/>
      <c r="G24"/>
      <c r="H24"/>
      <c r="I24"/>
      <c r="J24"/>
      <c r="K24"/>
    </row>
    <row r="25" spans="1:11">
      <c r="A25" s="25" t="s">
        <v>15</v>
      </c>
      <c r="B25" t="s">
        <v>27</v>
      </c>
      <c r="C25"/>
      <c r="D25"/>
      <c r="E25"/>
      <c r="F25"/>
      <c r="G25"/>
      <c r="H25"/>
      <c r="I25"/>
      <c r="J25"/>
      <c r="K25"/>
    </row>
    <row r="26" spans="1:11">
      <c r="A26" s="25" t="s">
        <v>15</v>
      </c>
      <c r="B26" t="s">
        <v>28</v>
      </c>
      <c r="C26"/>
      <c r="D26"/>
      <c r="E26"/>
      <c r="F26"/>
      <c r="G26"/>
      <c r="H26"/>
      <c r="I26"/>
      <c r="J26"/>
      <c r="K26"/>
    </row>
    <row r="27" spans="1:11">
      <c r="A27" s="25"/>
      <c r="B27" t="s">
        <v>29</v>
      </c>
      <c r="C27"/>
      <c r="D27"/>
      <c r="E27"/>
      <c r="F27"/>
      <c r="G27"/>
      <c r="H27"/>
      <c r="I27"/>
      <c r="J27"/>
      <c r="K27"/>
    </row>
    <row r="28" spans="1:11">
      <c r="A28" s="25" t="s">
        <v>15</v>
      </c>
      <c r="B28" t="s">
        <v>30</v>
      </c>
      <c r="C28"/>
      <c r="D28"/>
      <c r="E28"/>
      <c r="F28"/>
      <c r="G28"/>
      <c r="H28"/>
      <c r="I28"/>
      <c r="J28"/>
      <c r="K28"/>
    </row>
    <row r="29" spans="1:11">
      <c r="A29" s="25"/>
      <c r="B29" t="s">
        <v>31</v>
      </c>
      <c r="C29"/>
      <c r="D29"/>
      <c r="E29"/>
      <c r="F29"/>
      <c r="G29"/>
      <c r="H29"/>
      <c r="I29"/>
      <c r="J29"/>
      <c r="K29"/>
    </row>
    <row r="30" spans="1:11">
      <c r="A30" s="25" t="s">
        <v>15</v>
      </c>
      <c r="B30" t="s">
        <v>32</v>
      </c>
      <c r="C30"/>
      <c r="D30"/>
      <c r="E30"/>
      <c r="F30"/>
      <c r="G30"/>
      <c r="H30"/>
      <c r="I30"/>
      <c r="J30"/>
      <c r="K30"/>
    </row>
    <row r="31" spans="1:11">
      <c r="A31" s="25" t="s">
        <v>15</v>
      </c>
      <c r="B31" t="s">
        <v>33</v>
      </c>
      <c r="C31"/>
      <c r="D31"/>
      <c r="E31"/>
      <c r="F31"/>
      <c r="G31"/>
      <c r="H31"/>
      <c r="I31"/>
      <c r="J31"/>
      <c r="K31"/>
    </row>
    <row r="32" spans="1:11">
      <c r="A32" s="25"/>
      <c r="B32" t="s">
        <v>34</v>
      </c>
      <c r="C32"/>
      <c r="D32"/>
      <c r="E32"/>
      <c r="F32"/>
      <c r="G32"/>
      <c r="H32"/>
      <c r="I32"/>
      <c r="J32"/>
      <c r="K32"/>
    </row>
    <row r="33" spans="1:11">
      <c r="A33" s="25" t="s">
        <v>15</v>
      </c>
      <c r="B33" t="s">
        <v>35</v>
      </c>
      <c r="C33"/>
      <c r="D33"/>
      <c r="E33"/>
      <c r="F33"/>
      <c r="G33"/>
      <c r="H33"/>
      <c r="I33"/>
      <c r="J33"/>
      <c r="K33"/>
    </row>
    <row r="34" spans="1:11">
      <c r="A34" s="25" t="s">
        <v>15</v>
      </c>
      <c r="B34" t="s">
        <v>36</v>
      </c>
      <c r="C34"/>
      <c r="D34"/>
      <c r="E34"/>
      <c r="F34"/>
      <c r="G34"/>
      <c r="H34"/>
      <c r="I34"/>
      <c r="J34"/>
      <c r="K34"/>
    </row>
    <row r="35" spans="1:11">
      <c r="A35" s="25" t="s">
        <v>15</v>
      </c>
      <c r="B35" t="s">
        <v>37</v>
      </c>
      <c r="C35"/>
      <c r="D35"/>
      <c r="E35"/>
      <c r="F35"/>
      <c r="G35"/>
      <c r="H35"/>
      <c r="I35"/>
      <c r="J35"/>
      <c r="K35"/>
    </row>
    <row r="36" spans="1:11">
      <c r="A36" s="25" t="s">
        <v>15</v>
      </c>
      <c r="B36" t="s">
        <v>38</v>
      </c>
      <c r="C36"/>
      <c r="D36"/>
      <c r="E36"/>
      <c r="F36"/>
      <c r="G36"/>
      <c r="H36"/>
      <c r="I36"/>
      <c r="J36"/>
      <c r="K36"/>
    </row>
    <row r="37" spans="1:11">
      <c r="A37" s="25" t="s">
        <v>15</v>
      </c>
      <c r="B37" t="s">
        <v>39</v>
      </c>
      <c r="C37"/>
      <c r="D37"/>
      <c r="E37"/>
      <c r="F37"/>
      <c r="G37"/>
      <c r="H37"/>
      <c r="I37"/>
      <c r="J37"/>
      <c r="K37"/>
    </row>
    <row r="38" spans="1:11">
      <c r="A38" s="25" t="s">
        <v>15</v>
      </c>
      <c r="B38" t="s">
        <v>40</v>
      </c>
      <c r="C38"/>
      <c r="D38"/>
      <c r="E38"/>
      <c r="F38"/>
      <c r="G38"/>
      <c r="H38"/>
      <c r="I38"/>
      <c r="J38"/>
      <c r="K38"/>
    </row>
    <row r="39" spans="1:11">
      <c r="A39" s="25" t="s">
        <v>15</v>
      </c>
      <c r="B39" t="s">
        <v>41</v>
      </c>
      <c r="C39"/>
      <c r="D39"/>
      <c r="E39"/>
      <c r="F39"/>
      <c r="G39"/>
      <c r="H39"/>
      <c r="I39"/>
      <c r="J39"/>
      <c r="K39"/>
    </row>
    <row r="40" spans="1:11">
      <c r="A40" s="25" t="s">
        <v>15</v>
      </c>
      <c r="B40" t="s">
        <v>42</v>
      </c>
      <c r="C40"/>
      <c r="D40"/>
      <c r="E40"/>
      <c r="F40"/>
      <c r="G40"/>
      <c r="H40"/>
      <c r="I40"/>
      <c r="J40"/>
      <c r="K40"/>
    </row>
    <row r="41" spans="1:11">
      <c r="A41" s="25" t="s">
        <v>15</v>
      </c>
      <c r="B41" t="s">
        <v>43</v>
      </c>
      <c r="C41"/>
      <c r="D41"/>
      <c r="E41"/>
      <c r="F41"/>
      <c r="G41"/>
      <c r="H41"/>
      <c r="I41"/>
      <c r="J41"/>
      <c r="K41"/>
    </row>
    <row r="42" spans="1:11">
      <c r="A42" s="25" t="s">
        <v>15</v>
      </c>
      <c r="B42" t="s">
        <v>44</v>
      </c>
      <c r="C42"/>
      <c r="D42"/>
      <c r="E42"/>
      <c r="F42"/>
      <c r="G42"/>
      <c r="H42"/>
      <c r="I42"/>
      <c r="J42"/>
      <c r="K42"/>
    </row>
    <row r="43" spans="1:11">
      <c r="A43" s="25" t="s">
        <v>15</v>
      </c>
      <c r="B43" t="s">
        <v>45</v>
      </c>
      <c r="C43"/>
      <c r="D43"/>
      <c r="E43"/>
      <c r="F43"/>
      <c r="G43"/>
      <c r="H43"/>
      <c r="I43"/>
      <c r="J43"/>
      <c r="K43"/>
    </row>
    <row r="44" spans="1:11">
      <c r="A44" s="25" t="s">
        <v>15</v>
      </c>
      <c r="B44" t="s">
        <v>46</v>
      </c>
      <c r="C44"/>
      <c r="D44"/>
      <c r="E44"/>
      <c r="F44"/>
      <c r="G44"/>
      <c r="H44"/>
      <c r="I44"/>
      <c r="J44"/>
      <c r="K44"/>
    </row>
    <row r="45" spans="1:11">
      <c r="A45" s="25" t="s">
        <v>15</v>
      </c>
      <c r="B45" t="s">
        <v>47</v>
      </c>
      <c r="C45"/>
      <c r="D45"/>
      <c r="E45"/>
      <c r="F45"/>
      <c r="G45"/>
      <c r="H45"/>
      <c r="I45"/>
      <c r="J45"/>
      <c r="K45"/>
    </row>
    <row r="46" spans="1:11">
      <c r="A46" s="25" t="s">
        <v>15</v>
      </c>
      <c r="B46" t="s">
        <v>48</v>
      </c>
      <c r="C46"/>
      <c r="D46"/>
      <c r="E46"/>
      <c r="F46"/>
      <c r="G46"/>
      <c r="H46"/>
      <c r="I46"/>
      <c r="J46"/>
      <c r="K46"/>
    </row>
    <row r="47" spans="1:11" ht="4.9000000000000004" customHeight="1">
      <c r="A47"/>
      <c r="B47"/>
      <c r="C47"/>
      <c r="D47"/>
      <c r="E47"/>
      <c r="F47"/>
      <c r="G47"/>
      <c r="H47"/>
      <c r="I47"/>
      <c r="J47"/>
      <c r="K47"/>
    </row>
    <row r="48" spans="1:11">
      <c r="A48"/>
      <c r="B48" s="24" t="s">
        <v>49</v>
      </c>
      <c r="C48"/>
      <c r="D48"/>
      <c r="E48"/>
      <c r="F48"/>
      <c r="G48"/>
      <c r="H48"/>
      <c r="I48"/>
      <c r="J48"/>
      <c r="K48"/>
    </row>
    <row r="49" spans="1:11">
      <c r="A49" s="25" t="s">
        <v>15</v>
      </c>
      <c r="B49" t="s">
        <v>50</v>
      </c>
      <c r="C49"/>
      <c r="D49"/>
      <c r="E49"/>
      <c r="F49"/>
      <c r="G49"/>
      <c r="H49"/>
      <c r="I49"/>
      <c r="J49"/>
      <c r="K49"/>
    </row>
    <row r="50" spans="1:11">
      <c r="A50" s="25" t="s">
        <v>15</v>
      </c>
      <c r="B50" t="s">
        <v>51</v>
      </c>
      <c r="C50"/>
      <c r="D50"/>
      <c r="E50"/>
      <c r="F50"/>
      <c r="G50"/>
      <c r="H50"/>
      <c r="I50"/>
      <c r="J50"/>
      <c r="K50"/>
    </row>
    <row r="51" spans="1:11">
      <c r="A51" s="25" t="s">
        <v>15</v>
      </c>
      <c r="B51" t="s">
        <v>52</v>
      </c>
      <c r="C51"/>
      <c r="D51"/>
      <c r="E51"/>
      <c r="F51"/>
      <c r="G51"/>
      <c r="H51"/>
      <c r="I51"/>
      <c r="J51"/>
      <c r="K51"/>
    </row>
    <row r="52" spans="1:11">
      <c r="A52" s="25" t="s">
        <v>15</v>
      </c>
      <c r="B52" t="s">
        <v>53</v>
      </c>
      <c r="C52"/>
      <c r="D52"/>
      <c r="E52"/>
      <c r="F52"/>
      <c r="G52"/>
      <c r="H52"/>
      <c r="I52"/>
      <c r="J52"/>
      <c r="K52"/>
    </row>
    <row r="53" spans="1:11" ht="4.9000000000000004" customHeight="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 s="24" t="s">
        <v>54</v>
      </c>
      <c r="C54" s="24"/>
      <c r="D54" s="24"/>
      <c r="E54"/>
      <c r="F54"/>
      <c r="G54"/>
      <c r="H54"/>
      <c r="I54"/>
      <c r="J54"/>
      <c r="K54"/>
    </row>
    <row r="55" spans="1:11">
      <c r="A55"/>
      <c r="B55" t="s">
        <v>55</v>
      </c>
      <c r="C55"/>
      <c r="D55"/>
      <c r="E55"/>
      <c r="F55"/>
      <c r="G55"/>
      <c r="H55"/>
      <c r="I55"/>
      <c r="J55"/>
      <c r="K55"/>
    </row>
    <row r="56" spans="1:11">
      <c r="A56"/>
      <c r="B56" t="s">
        <v>56</v>
      </c>
      <c r="C56"/>
      <c r="D56"/>
      <c r="E56"/>
      <c r="F56"/>
      <c r="G56"/>
      <c r="H56"/>
      <c r="I56"/>
      <c r="J56"/>
      <c r="K56"/>
    </row>
    <row r="57" spans="1:11" ht="4.9000000000000004" customHeight="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 s="24" t="s">
        <v>57</v>
      </c>
      <c r="C58"/>
      <c r="D58"/>
      <c r="E58"/>
      <c r="F58"/>
      <c r="G58"/>
      <c r="H58"/>
      <c r="I58"/>
      <c r="J58"/>
      <c r="K58"/>
    </row>
    <row r="59" spans="1:11">
      <c r="A59"/>
      <c r="B59" t="s">
        <v>58</v>
      </c>
      <c r="C59"/>
      <c r="D59"/>
      <c r="E59"/>
      <c r="F59"/>
      <c r="G59"/>
      <c r="H59"/>
      <c r="I59"/>
      <c r="J59"/>
      <c r="K59"/>
    </row>
    <row r="60" spans="1:11">
      <c r="A60"/>
      <c r="B60" t="s">
        <v>59</v>
      </c>
      <c r="C60"/>
      <c r="D60"/>
      <c r="E60"/>
      <c r="F60"/>
      <c r="G60"/>
      <c r="H60"/>
      <c r="I60"/>
      <c r="J60"/>
      <c r="K60"/>
    </row>
    <row r="61" spans="1:11">
      <c r="A61"/>
      <c r="B61" t="s">
        <v>60</v>
      </c>
      <c r="C61"/>
      <c r="D61"/>
      <c r="E61"/>
      <c r="F61"/>
      <c r="G61"/>
      <c r="H61"/>
      <c r="I61"/>
      <c r="J61"/>
      <c r="K61"/>
    </row>
    <row r="62" spans="1:11">
      <c r="A62"/>
      <c r="B62" t="s">
        <v>61</v>
      </c>
      <c r="C62"/>
      <c r="D62"/>
      <c r="E62"/>
      <c r="F62"/>
      <c r="G62"/>
      <c r="H62"/>
      <c r="I62"/>
      <c r="J62"/>
      <c r="K62"/>
    </row>
    <row r="63" spans="1:11" ht="4.9000000000000004" customHeight="1">
      <c r="A63"/>
      <c r="B63"/>
      <c r="C63"/>
      <c r="D63"/>
      <c r="E63"/>
      <c r="F63"/>
      <c r="G63"/>
      <c r="H63"/>
      <c r="I63"/>
      <c r="J63"/>
      <c r="K63"/>
    </row>
    <row r="64" spans="1:11" s="16" customFormat="1">
      <c r="A64" s="24"/>
      <c r="B64" s="24" t="s">
        <v>62</v>
      </c>
      <c r="C64" s="24"/>
      <c r="D64" s="24"/>
      <c r="E64" s="24"/>
      <c r="F64" s="24"/>
      <c r="G64" s="24"/>
      <c r="H64" s="24"/>
      <c r="I64" s="24"/>
      <c r="J64" s="24"/>
      <c r="K64" s="24"/>
    </row>
    <row r="65" spans="1:11">
      <c r="A65" s="25" t="s">
        <v>15</v>
      </c>
      <c r="B65" t="s">
        <v>63</v>
      </c>
      <c r="C65"/>
      <c r="D65"/>
      <c r="E65"/>
      <c r="F65"/>
      <c r="G65"/>
      <c r="H65"/>
      <c r="I65"/>
      <c r="J65"/>
      <c r="K65"/>
    </row>
    <row r="66" spans="1:11">
      <c r="A66" s="25" t="s">
        <v>15</v>
      </c>
      <c r="B66" t="s">
        <v>64</v>
      </c>
      <c r="C66"/>
      <c r="D66"/>
      <c r="E66"/>
      <c r="F66"/>
      <c r="G66"/>
      <c r="H66"/>
      <c r="I66"/>
      <c r="J66"/>
      <c r="K66"/>
    </row>
    <row r="67" spans="1:11">
      <c r="A67" s="25" t="s">
        <v>15</v>
      </c>
      <c r="B67" t="s">
        <v>65</v>
      </c>
      <c r="C67"/>
      <c r="D67"/>
      <c r="E67"/>
      <c r="F67"/>
      <c r="G67"/>
      <c r="H67"/>
      <c r="I67"/>
      <c r="J67"/>
      <c r="K67"/>
    </row>
    <row r="68" spans="1:11">
      <c r="A68" s="25" t="s">
        <v>15</v>
      </c>
      <c r="B68" t="s">
        <v>66</v>
      </c>
      <c r="C68"/>
      <c r="D68"/>
      <c r="E68"/>
      <c r="F68"/>
      <c r="G68"/>
      <c r="H68"/>
      <c r="I68"/>
      <c r="J68"/>
      <c r="K68"/>
    </row>
    <row r="69" spans="1:11">
      <c r="A69" s="25"/>
      <c r="B69" t="s">
        <v>67</v>
      </c>
      <c r="C69"/>
      <c r="D69"/>
      <c r="E69"/>
      <c r="F69"/>
      <c r="G69"/>
      <c r="H69"/>
      <c r="I69"/>
      <c r="J69"/>
      <c r="K69"/>
    </row>
    <row r="70" spans="1:11">
      <c r="A70" s="25" t="s">
        <v>15</v>
      </c>
      <c r="B70" t="s">
        <v>68</v>
      </c>
      <c r="C70"/>
      <c r="D70"/>
      <c r="E70"/>
      <c r="F70"/>
      <c r="G70"/>
      <c r="H70"/>
      <c r="I70"/>
      <c r="J70"/>
      <c r="K70"/>
    </row>
    <row r="71" spans="1:11">
      <c r="A71" s="25" t="s">
        <v>15</v>
      </c>
      <c r="B71" t="s">
        <v>69</v>
      </c>
      <c r="C71"/>
      <c r="D71"/>
      <c r="E71"/>
      <c r="F71"/>
      <c r="G71"/>
      <c r="H71"/>
      <c r="I71"/>
      <c r="J71"/>
      <c r="K71"/>
    </row>
    <row r="72" spans="1:11" ht="4.9000000000000004" customHeight="1">
      <c r="A72"/>
      <c r="B72"/>
      <c r="C72"/>
      <c r="D72"/>
      <c r="E72"/>
      <c r="F72"/>
      <c r="G72"/>
      <c r="H72"/>
      <c r="I72"/>
      <c r="J72"/>
      <c r="K72"/>
    </row>
    <row r="73" spans="1:11" s="16" customFormat="1">
      <c r="A73" s="24"/>
      <c r="B73" s="24" t="s">
        <v>70</v>
      </c>
      <c r="C73" s="24"/>
      <c r="D73" s="24"/>
      <c r="E73" s="24"/>
      <c r="F73" s="24"/>
      <c r="G73" s="24"/>
      <c r="H73" s="24"/>
      <c r="I73" s="24"/>
      <c r="J73" s="24"/>
      <c r="K73" s="24"/>
    </row>
    <row r="74" spans="1:11">
      <c r="A74" s="25" t="s">
        <v>15</v>
      </c>
      <c r="B74" t="s">
        <v>71</v>
      </c>
      <c r="C74"/>
      <c r="D74"/>
      <c r="E74"/>
      <c r="F74"/>
      <c r="G74"/>
      <c r="H74"/>
      <c r="I74"/>
      <c r="J74"/>
      <c r="K74"/>
    </row>
    <row r="75" spans="1:11">
      <c r="A75" s="25" t="s">
        <v>15</v>
      </c>
      <c r="B75" t="s">
        <v>72</v>
      </c>
      <c r="C75"/>
      <c r="D75"/>
      <c r="E75"/>
      <c r="F75"/>
      <c r="G75"/>
      <c r="H75"/>
      <c r="I75"/>
      <c r="J75"/>
      <c r="K75"/>
    </row>
    <row r="76" spans="1:11">
      <c r="A76" s="25" t="s">
        <v>15</v>
      </c>
      <c r="B76" t="s">
        <v>73</v>
      </c>
      <c r="C76"/>
      <c r="D76"/>
      <c r="E76"/>
      <c r="F76"/>
      <c r="G76"/>
      <c r="H76"/>
      <c r="I76"/>
      <c r="J76"/>
      <c r="K76"/>
    </row>
    <row r="77" spans="1:11">
      <c r="A77" s="25"/>
      <c r="B77" t="s">
        <v>74</v>
      </c>
      <c r="C77"/>
      <c r="D77"/>
      <c r="E77"/>
      <c r="F77"/>
      <c r="G77"/>
      <c r="H77"/>
      <c r="I77"/>
      <c r="J77"/>
      <c r="K77"/>
    </row>
    <row r="78" spans="1:11">
      <c r="A78" s="25" t="s">
        <v>15</v>
      </c>
      <c r="B78" t="s">
        <v>75</v>
      </c>
      <c r="C78"/>
      <c r="D78"/>
      <c r="E78"/>
      <c r="F78"/>
      <c r="G78"/>
      <c r="H78"/>
      <c r="I78"/>
      <c r="J78"/>
      <c r="K78"/>
    </row>
    <row r="79" spans="1:11">
      <c r="A79" s="25"/>
      <c r="B79" t="s">
        <v>76</v>
      </c>
      <c r="C79"/>
      <c r="D79"/>
      <c r="E79"/>
      <c r="F79"/>
      <c r="G79"/>
      <c r="H79"/>
      <c r="I79"/>
      <c r="J79"/>
      <c r="K79"/>
    </row>
    <row r="80" spans="1:11">
      <c r="A80" s="25"/>
      <c r="B80" t="s">
        <v>77</v>
      </c>
      <c r="C80"/>
      <c r="D80"/>
      <c r="E80"/>
      <c r="F80"/>
      <c r="G80"/>
      <c r="H80"/>
      <c r="I80"/>
      <c r="J80"/>
      <c r="K80"/>
    </row>
    <row r="81" spans="1:11">
      <c r="A81" s="25" t="s">
        <v>15</v>
      </c>
      <c r="B81" t="s">
        <v>78</v>
      </c>
      <c r="C81"/>
      <c r="D81"/>
      <c r="E81"/>
      <c r="F81"/>
      <c r="G81"/>
      <c r="H81"/>
      <c r="I81"/>
      <c r="J81"/>
      <c r="K81"/>
    </row>
    <row r="82" spans="1:11">
      <c r="A82" s="25"/>
      <c r="B82" t="s">
        <v>79</v>
      </c>
      <c r="C82"/>
      <c r="D82"/>
      <c r="E82"/>
      <c r="F82"/>
      <c r="G82"/>
      <c r="H82"/>
      <c r="I82"/>
      <c r="J82"/>
      <c r="K82"/>
    </row>
    <row r="83" spans="1:11">
      <c r="A83" s="25" t="s">
        <v>15</v>
      </c>
      <c r="B83" t="s">
        <v>80</v>
      </c>
      <c r="C83"/>
      <c r="D83"/>
      <c r="E83"/>
      <c r="F83"/>
      <c r="G83"/>
      <c r="H83"/>
      <c r="I83"/>
      <c r="J83"/>
      <c r="K83"/>
    </row>
    <row r="84" spans="1:11">
      <c r="A84" s="25" t="s">
        <v>15</v>
      </c>
      <c r="B84" t="s">
        <v>81</v>
      </c>
      <c r="C84"/>
      <c r="D84"/>
      <c r="E84"/>
      <c r="F84"/>
      <c r="G84"/>
      <c r="H84"/>
      <c r="I84"/>
      <c r="J84"/>
      <c r="K84"/>
    </row>
    <row r="85" spans="1:11">
      <c r="A85" s="25" t="s">
        <v>15</v>
      </c>
      <c r="B85" t="s">
        <v>82</v>
      </c>
      <c r="C85"/>
      <c r="D85"/>
      <c r="E85"/>
      <c r="F85"/>
      <c r="G85"/>
      <c r="H85"/>
      <c r="I85"/>
      <c r="J85"/>
      <c r="K85"/>
    </row>
    <row r="86" spans="1:11">
      <c r="A86" s="25" t="s">
        <v>15</v>
      </c>
      <c r="B86" t="s">
        <v>83</v>
      </c>
      <c r="C86"/>
      <c r="D86"/>
      <c r="E86"/>
      <c r="F86"/>
      <c r="G86"/>
      <c r="H86"/>
      <c r="I86"/>
      <c r="J86"/>
      <c r="K86"/>
    </row>
    <row r="87" spans="1:11">
      <c r="A87" s="25"/>
      <c r="B87" t="s">
        <v>84</v>
      </c>
      <c r="C87"/>
      <c r="D87"/>
      <c r="E87"/>
      <c r="F87"/>
      <c r="G87"/>
      <c r="H87"/>
      <c r="I87"/>
      <c r="J87"/>
      <c r="K87"/>
    </row>
    <row r="88" spans="1:11" ht="4.9000000000000004" customHeight="1">
      <c r="A88"/>
      <c r="B88"/>
      <c r="C88"/>
      <c r="D88"/>
      <c r="E88"/>
      <c r="F88"/>
      <c r="G88"/>
      <c r="H88"/>
      <c r="I88"/>
      <c r="J88"/>
      <c r="K88"/>
    </row>
    <row r="89" spans="1:11" s="16" customFormat="1">
      <c r="A89" s="24"/>
      <c r="B89" s="24" t="s">
        <v>85</v>
      </c>
      <c r="C89" s="24"/>
      <c r="D89" s="24"/>
      <c r="E89" s="24"/>
      <c r="F89" s="24"/>
      <c r="G89" s="24"/>
      <c r="H89" s="24"/>
      <c r="I89" s="24"/>
      <c r="J89" s="24"/>
      <c r="K89" s="24"/>
    </row>
    <row r="90" spans="1:11">
      <c r="A90" s="25" t="s">
        <v>15</v>
      </c>
      <c r="B90" t="s">
        <v>86</v>
      </c>
      <c r="C90"/>
      <c r="D90"/>
      <c r="E90"/>
      <c r="F90"/>
      <c r="G90"/>
      <c r="H90"/>
      <c r="I90"/>
      <c r="J90"/>
      <c r="K90"/>
    </row>
    <row r="91" spans="1:11">
      <c r="A91" s="25" t="s">
        <v>15</v>
      </c>
      <c r="B91" t="s">
        <v>87</v>
      </c>
      <c r="C91"/>
      <c r="D91"/>
      <c r="E91"/>
      <c r="F91"/>
      <c r="G91"/>
      <c r="H91"/>
      <c r="I91"/>
      <c r="J91"/>
      <c r="K91"/>
    </row>
    <row r="92" spans="1:11">
      <c r="A92" s="25"/>
      <c r="B92" t="s">
        <v>88</v>
      </c>
      <c r="C92"/>
      <c r="D92"/>
      <c r="E92"/>
      <c r="F92"/>
      <c r="G92"/>
      <c r="H92"/>
      <c r="I92"/>
      <c r="J92"/>
      <c r="K92"/>
    </row>
    <row r="93" spans="1:11">
      <c r="A93" s="25"/>
      <c r="B93" t="s">
        <v>89</v>
      </c>
      <c r="C93"/>
      <c r="D93"/>
      <c r="E93"/>
      <c r="F93"/>
      <c r="G93"/>
      <c r="H93"/>
      <c r="I93"/>
      <c r="J93"/>
      <c r="K93"/>
    </row>
    <row r="94" spans="1:11">
      <c r="A94" s="25" t="s">
        <v>15</v>
      </c>
      <c r="B94" t="s">
        <v>90</v>
      </c>
      <c r="C94"/>
      <c r="D94"/>
      <c r="E94"/>
      <c r="F94"/>
      <c r="G94"/>
      <c r="H94"/>
      <c r="I94"/>
      <c r="J94"/>
      <c r="K94"/>
    </row>
    <row r="95" spans="1:11">
      <c r="A95" s="25" t="s">
        <v>15</v>
      </c>
      <c r="B95" t="s">
        <v>91</v>
      </c>
      <c r="C95"/>
      <c r="D95"/>
      <c r="E95"/>
      <c r="F95"/>
      <c r="G95"/>
      <c r="H95"/>
      <c r="I95"/>
      <c r="J95"/>
      <c r="K95"/>
    </row>
    <row r="96" spans="1:11">
      <c r="A96" s="25" t="s">
        <v>15</v>
      </c>
      <c r="B96" t="s">
        <v>92</v>
      </c>
      <c r="C96"/>
      <c r="D96"/>
      <c r="E96"/>
      <c r="F96"/>
      <c r="G96"/>
      <c r="H96"/>
      <c r="I96"/>
      <c r="J96"/>
      <c r="K96"/>
    </row>
    <row r="97" spans="1:11">
      <c r="A97" s="25"/>
      <c r="B97" t="s">
        <v>93</v>
      </c>
      <c r="C97"/>
      <c r="D97"/>
      <c r="E97"/>
      <c r="F97"/>
      <c r="G97"/>
      <c r="H97"/>
      <c r="I97"/>
      <c r="J97"/>
      <c r="K97"/>
    </row>
    <row r="98" spans="1:11">
      <c r="A98" s="25" t="s">
        <v>15</v>
      </c>
      <c r="B98" t="s">
        <v>94</v>
      </c>
      <c r="C98"/>
      <c r="D98"/>
      <c r="E98"/>
      <c r="F98"/>
      <c r="G98"/>
      <c r="H98"/>
      <c r="I98"/>
      <c r="J98"/>
      <c r="K98"/>
    </row>
    <row r="99" spans="1:11">
      <c r="A99" s="25"/>
      <c r="B99" t="s">
        <v>95</v>
      </c>
      <c r="C99"/>
      <c r="D99"/>
      <c r="E99"/>
      <c r="F99"/>
      <c r="G99"/>
      <c r="H99"/>
      <c r="I99"/>
      <c r="J99"/>
      <c r="K99"/>
    </row>
    <row r="100" spans="1:11">
      <c r="A100" s="25" t="s">
        <v>15</v>
      </c>
      <c r="B100" t="s">
        <v>96</v>
      </c>
      <c r="C100"/>
      <c r="D100"/>
      <c r="E100"/>
      <c r="F100"/>
      <c r="G100"/>
      <c r="H100"/>
      <c r="I100"/>
      <c r="J100"/>
      <c r="K100"/>
    </row>
    <row r="101" spans="1:11">
      <c r="A101" s="25"/>
      <c r="B101"/>
      <c r="C101"/>
      <c r="D101"/>
      <c r="E101"/>
      <c r="F101"/>
      <c r="G101"/>
      <c r="H101"/>
      <c r="I101"/>
      <c r="J101"/>
      <c r="K101"/>
    </row>
    <row r="102" spans="1:11">
      <c r="A102" s="25"/>
      <c r="B102"/>
      <c r="C102"/>
      <c r="D102"/>
      <c r="E102"/>
      <c r="F102"/>
      <c r="G102"/>
      <c r="H102"/>
      <c r="I102"/>
      <c r="J102"/>
      <c r="K102"/>
    </row>
    <row r="103" spans="1:11" ht="13.9" customHeight="1" thickBot="1">
      <c r="A103"/>
      <c r="B103"/>
      <c r="C103"/>
      <c r="D103"/>
      <c r="E103"/>
      <c r="F103"/>
      <c r="G103"/>
      <c r="H103"/>
      <c r="I103"/>
      <c r="J103"/>
      <c r="K103"/>
    </row>
    <row r="104" spans="1:11" s="17" customFormat="1" ht="13.9" customHeight="1" thickTop="1">
      <c r="A104" s="26"/>
      <c r="B104" s="199" t="s">
        <v>97</v>
      </c>
      <c r="C104" s="200"/>
      <c r="D104" s="200"/>
      <c r="E104" s="200"/>
      <c r="F104" s="200"/>
      <c r="G104" s="200"/>
      <c r="H104" s="200"/>
      <c r="I104" s="200"/>
      <c r="J104" s="200"/>
      <c r="K104" s="201"/>
    </row>
    <row r="105" spans="1:11">
      <c r="A105"/>
      <c r="B105" s="21" t="s">
        <v>98</v>
      </c>
      <c r="C105"/>
      <c r="D105"/>
      <c r="E105"/>
      <c r="F105"/>
      <c r="G105"/>
      <c r="H105"/>
      <c r="I105"/>
      <c r="J105"/>
      <c r="K105" s="22"/>
    </row>
    <row r="106" spans="1:11">
      <c r="A106"/>
      <c r="B106" s="21" t="s">
        <v>99</v>
      </c>
      <c r="C106"/>
      <c r="D106"/>
      <c r="E106"/>
      <c r="F106"/>
      <c r="G106"/>
      <c r="H106"/>
      <c r="I106"/>
      <c r="J106"/>
      <c r="K106" s="22"/>
    </row>
    <row r="107" spans="1:11">
      <c r="A107"/>
      <c r="B107" s="23"/>
      <c r="C107"/>
      <c r="D107"/>
      <c r="E107"/>
      <c r="F107"/>
      <c r="G107"/>
      <c r="H107"/>
      <c r="I107"/>
      <c r="J107"/>
      <c r="K107" s="22"/>
    </row>
    <row r="108" spans="1:11" ht="15.75" thickBot="1">
      <c r="B108" s="138" t="s">
        <v>100</v>
      </c>
      <c r="C108" s="139"/>
      <c r="D108" s="139"/>
      <c r="E108" s="146"/>
      <c r="F108" s="146"/>
      <c r="G108" s="146"/>
      <c r="H108" s="146"/>
      <c r="I108" s="146"/>
      <c r="K108" s="18"/>
    </row>
    <row r="109" spans="1:11" ht="15.75" thickBot="1">
      <c r="B109" s="138" t="s">
        <v>101</v>
      </c>
      <c r="C109" s="139"/>
      <c r="D109" s="139"/>
      <c r="E109" s="137"/>
      <c r="F109" s="137"/>
      <c r="G109" s="137"/>
      <c r="H109" s="137"/>
      <c r="I109" s="137"/>
      <c r="K109" s="18"/>
    </row>
    <row r="110" spans="1:11" ht="15.75" thickBot="1">
      <c r="B110" s="21" t="s">
        <v>102</v>
      </c>
      <c r="C110"/>
      <c r="D110"/>
      <c r="E110" s="137"/>
      <c r="F110" s="137"/>
      <c r="G110" s="137"/>
      <c r="H110" s="137"/>
      <c r="I110" s="137"/>
      <c r="K110" s="18"/>
    </row>
    <row r="111" spans="1:11" ht="15.75" thickBot="1">
      <c r="B111" s="138" t="s">
        <v>103</v>
      </c>
      <c r="C111" s="139"/>
      <c r="D111" s="139"/>
      <c r="E111" s="137"/>
      <c r="F111" s="137"/>
      <c r="G111" s="137"/>
      <c r="H111" s="137"/>
      <c r="I111" s="137"/>
      <c r="K111" s="18"/>
    </row>
    <row r="112" spans="1:11" ht="15.75" thickBot="1">
      <c r="B112" s="21" t="s">
        <v>102</v>
      </c>
      <c r="C112"/>
      <c r="D112"/>
      <c r="E112" s="137"/>
      <c r="F112" s="137"/>
      <c r="G112" s="137"/>
      <c r="H112" s="137"/>
      <c r="I112" s="137"/>
      <c r="K112" s="18"/>
    </row>
    <row r="113" spans="2:11" ht="15.75" thickBot="1">
      <c r="B113" s="202" t="s">
        <v>104</v>
      </c>
      <c r="C113" s="19"/>
      <c r="D113" s="19"/>
      <c r="E113" s="19"/>
      <c r="F113" s="19"/>
      <c r="G113" s="19"/>
      <c r="H113" s="19"/>
      <c r="I113" s="19"/>
      <c r="J113" s="19"/>
      <c r="K113" s="20"/>
    </row>
    <row r="114" spans="2:11" ht="15.75" thickTop="1"/>
  </sheetData>
  <sheetProtection algorithmName="SHA-512" hashValue="moMl7Fbozipqnz6dEklxNtDghF+Ou3JDECEKlh04BWr0zsZAQntk5BtOeWy8xdOq3c2WoRwvQUxfitE4w+iT4Q==" saltValue="y5D1JZyFKgPAJflehqU7ZQ==" spinCount="100000" sheet="1" objects="1" scenarios="1"/>
  <mergeCells count="12">
    <mergeCell ref="E112:I112"/>
    <mergeCell ref="B111:D111"/>
    <mergeCell ref="B1:F1"/>
    <mergeCell ref="B3:F3"/>
    <mergeCell ref="H1:K1"/>
    <mergeCell ref="H2:K2"/>
    <mergeCell ref="B108:D108"/>
    <mergeCell ref="B109:D109"/>
    <mergeCell ref="E108:I108"/>
    <mergeCell ref="E109:I109"/>
    <mergeCell ref="E110:I110"/>
    <mergeCell ref="E111:I111"/>
  </mergeCells>
  <pageMargins left="0.25" right="0.25" top="0.75" bottom="0.75" header="0.3" footer="0.3"/>
  <pageSetup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sqref="A1:XFD1"/>
    </sheetView>
  </sheetViews>
  <sheetFormatPr defaultRowHeight="15"/>
  <cols>
    <col min="1" max="1" width="10" customWidth="1"/>
    <col min="2" max="2" width="4.42578125" customWidth="1"/>
    <col min="8" max="8" width="25.7109375" customWidth="1"/>
  </cols>
  <sheetData>
    <row r="1" spans="1:8" ht="17.25" thickTop="1" thickBot="1">
      <c r="A1" s="203" t="s">
        <v>105</v>
      </c>
      <c r="B1" s="204"/>
      <c r="C1" s="204"/>
      <c r="D1" s="204"/>
      <c r="E1" s="204"/>
      <c r="F1" s="204"/>
      <c r="G1" s="204"/>
      <c r="H1" s="205"/>
    </row>
    <row r="2" spans="1:8" ht="15.75" thickTop="1">
      <c r="A2" s="206"/>
      <c r="B2" s="207"/>
      <c r="C2" s="208"/>
      <c r="D2" s="208"/>
      <c r="E2" s="208"/>
      <c r="F2" s="208"/>
      <c r="G2" s="208"/>
      <c r="H2" s="209"/>
    </row>
    <row r="3" spans="1:8">
      <c r="A3" s="3" t="s">
        <v>106</v>
      </c>
      <c r="B3" s="4"/>
      <c r="C3" s="5"/>
      <c r="D3" s="5"/>
      <c r="E3" s="5"/>
      <c r="F3" s="5"/>
      <c r="G3" s="5"/>
      <c r="H3" s="6"/>
    </row>
    <row r="4" spans="1:8">
      <c r="A4" s="7"/>
      <c r="B4" s="8" t="s">
        <v>107</v>
      </c>
      <c r="C4" s="147" t="s">
        <v>108</v>
      </c>
      <c r="D4" s="147"/>
      <c r="E4" s="147"/>
      <c r="F4" s="147"/>
      <c r="G4" s="147"/>
      <c r="H4" s="148"/>
    </row>
    <row r="5" spans="1:8" ht="26.45" customHeight="1">
      <c r="A5" s="7"/>
      <c r="B5" s="8" t="s">
        <v>109</v>
      </c>
      <c r="C5" s="147" t="s">
        <v>110</v>
      </c>
      <c r="D5" s="147"/>
      <c r="E5" s="147"/>
      <c r="F5" s="147"/>
      <c r="G5" s="147"/>
      <c r="H5" s="148"/>
    </row>
    <row r="6" spans="1:8">
      <c r="A6" s="7"/>
      <c r="B6" s="8" t="s">
        <v>111</v>
      </c>
      <c r="C6" s="147" t="s">
        <v>112</v>
      </c>
      <c r="D6" s="147"/>
      <c r="E6" s="147"/>
      <c r="F6" s="147"/>
      <c r="G6" s="147"/>
      <c r="H6" s="148"/>
    </row>
    <row r="7" spans="1:8" ht="30" customHeight="1">
      <c r="A7" s="7"/>
      <c r="B7" s="8" t="s">
        <v>113</v>
      </c>
      <c r="C7" s="147" t="s">
        <v>114</v>
      </c>
      <c r="D7" s="147"/>
      <c r="E7" s="147"/>
      <c r="F7" s="147"/>
      <c r="G7" s="147"/>
      <c r="H7" s="148"/>
    </row>
    <row r="8" spans="1:8" ht="4.9000000000000004" customHeight="1">
      <c r="A8" s="7"/>
      <c r="B8" s="8"/>
      <c r="C8" s="11"/>
      <c r="D8" s="11"/>
      <c r="E8" s="11"/>
      <c r="F8" s="11"/>
      <c r="G8" s="11"/>
      <c r="H8" s="12"/>
    </row>
    <row r="9" spans="1:8" ht="13.9" customHeight="1">
      <c r="A9" s="149" t="s">
        <v>115</v>
      </c>
      <c r="B9" s="150"/>
      <c r="C9" s="150"/>
      <c r="D9" s="13"/>
      <c r="E9" s="13"/>
      <c r="F9" s="13"/>
      <c r="G9" s="13"/>
      <c r="H9" s="14"/>
    </row>
    <row r="10" spans="1:8">
      <c r="A10" s="9" t="s">
        <v>116</v>
      </c>
      <c r="B10" s="8"/>
      <c r="C10" s="147"/>
      <c r="D10" s="147"/>
      <c r="E10" s="147"/>
      <c r="F10" s="147"/>
      <c r="G10" s="147"/>
      <c r="H10" s="148"/>
    </row>
    <row r="11" spans="1:8">
      <c r="A11" s="10"/>
      <c r="B11" s="8" t="s">
        <v>117</v>
      </c>
      <c r="C11" s="147" t="s">
        <v>118</v>
      </c>
      <c r="D11" s="147"/>
      <c r="E11" s="147"/>
      <c r="F11" s="147"/>
      <c r="G11" s="147"/>
      <c r="H11" s="148"/>
    </row>
    <row r="12" spans="1:8" ht="28.9" customHeight="1">
      <c r="A12" s="10"/>
      <c r="B12" s="8" t="s">
        <v>119</v>
      </c>
      <c r="C12" s="147" t="s">
        <v>120</v>
      </c>
      <c r="D12" s="147"/>
      <c r="E12" s="147"/>
      <c r="F12" s="147"/>
      <c r="G12" s="147"/>
      <c r="H12" s="148"/>
    </row>
    <row r="13" spans="1:8">
      <c r="A13" s="10"/>
      <c r="B13" s="8" t="s">
        <v>111</v>
      </c>
      <c r="C13" s="147" t="s">
        <v>121</v>
      </c>
      <c r="D13" s="147"/>
      <c r="E13" s="147"/>
      <c r="F13" s="147"/>
      <c r="G13" s="147"/>
      <c r="H13" s="148"/>
    </row>
    <row r="14" spans="1:8" ht="27.6" customHeight="1">
      <c r="A14" s="10"/>
      <c r="B14" s="8" t="s">
        <v>113</v>
      </c>
      <c r="C14" s="147" t="s">
        <v>122</v>
      </c>
      <c r="D14" s="147"/>
      <c r="E14" s="147"/>
      <c r="F14" s="147"/>
      <c r="G14" s="147"/>
      <c r="H14" s="148"/>
    </row>
    <row r="15" spans="1:8" ht="30" customHeight="1" thickBot="1">
      <c r="A15" s="210"/>
      <c r="B15" s="211" t="s">
        <v>123</v>
      </c>
      <c r="C15" s="212" t="s">
        <v>124</v>
      </c>
      <c r="D15" s="212"/>
      <c r="E15" s="212"/>
      <c r="F15" s="212"/>
      <c r="G15" s="212"/>
      <c r="H15" s="213"/>
    </row>
    <row r="16" spans="1:8" ht="15.75" thickTop="1"/>
  </sheetData>
  <sheetProtection algorithmName="SHA-512" hashValue="GKuwqMO0yfHlI/XdM1BTKUDux02uKItIPPKsr7zW5eUKL5Se3a7aaFdiBkFIoyJUJRwZ7jvLc30SxUZfpaD1lw==" saltValue="ZeW00oZN+iPhNRGPfywhVw==" spinCount="100000" sheet="1" objects="1" scenarios="1"/>
  <mergeCells count="12">
    <mergeCell ref="C15:H15"/>
    <mergeCell ref="A1:H1"/>
    <mergeCell ref="C4:H4"/>
    <mergeCell ref="C5:H5"/>
    <mergeCell ref="C6:H6"/>
    <mergeCell ref="C7:H7"/>
    <mergeCell ref="C10:H10"/>
    <mergeCell ref="C11:H11"/>
    <mergeCell ref="C12:H12"/>
    <mergeCell ref="C13:H13"/>
    <mergeCell ref="C14:H14"/>
    <mergeCell ref="A9:C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9"/>
  <sheetViews>
    <sheetView zoomScaleNormal="100" workbookViewId="0">
      <selection sqref="A1:XFD1048576"/>
    </sheetView>
  </sheetViews>
  <sheetFormatPr defaultColWidth="8.85546875" defaultRowHeight="15"/>
  <cols>
    <col min="1" max="1" width="2.42578125" style="15" customWidth="1"/>
    <col min="2" max="2" width="45.42578125" style="27" customWidth="1"/>
    <col min="3" max="3" width="6.7109375" style="27" customWidth="1"/>
    <col min="4" max="4" width="13.28515625" style="28" customWidth="1"/>
    <col min="5" max="5" width="6.7109375" style="28" customWidth="1"/>
    <col min="6" max="6" width="17.28515625" style="28" customWidth="1"/>
    <col min="7" max="7" width="30.140625" style="15" customWidth="1"/>
    <col min="8" max="16384" width="8.85546875" style="15"/>
  </cols>
  <sheetData>
    <row r="1" spans="1:7" ht="10.15" customHeight="1" thickBot="1"/>
    <row r="2" spans="1:7" ht="19.899999999999999" customHeight="1" thickTop="1" thickBot="1">
      <c r="A2" s="29"/>
      <c r="B2" s="30"/>
      <c r="C2" s="30"/>
      <c r="D2" s="31"/>
      <c r="E2" s="49"/>
      <c r="F2" s="50" t="s">
        <v>1</v>
      </c>
      <c r="G2" s="51" t="s">
        <v>2</v>
      </c>
    </row>
    <row r="3" spans="1:7" ht="21" customHeight="1" thickBot="1">
      <c r="A3" s="168" t="s">
        <v>0</v>
      </c>
      <c r="B3" s="169"/>
      <c r="C3" s="169"/>
      <c r="D3" s="170"/>
      <c r="E3" s="52"/>
      <c r="F3" s="53" t="s">
        <v>3</v>
      </c>
      <c r="G3" s="54" t="s">
        <v>125</v>
      </c>
    </row>
    <row r="4" spans="1:7" ht="19.899999999999999" customHeight="1" thickBot="1">
      <c r="A4" s="171" t="s">
        <v>126</v>
      </c>
      <c r="B4" s="172"/>
      <c r="C4" s="172"/>
      <c r="D4" s="173"/>
      <c r="E4" s="52"/>
      <c r="F4" s="53" t="s">
        <v>6</v>
      </c>
      <c r="G4" s="54" t="s">
        <v>7</v>
      </c>
    </row>
    <row r="5" spans="1:7" ht="19.899999999999999" customHeight="1" thickBot="1">
      <c r="A5" s="57"/>
      <c r="B5" s="58"/>
      <c r="C5" s="58"/>
      <c r="D5" s="59"/>
      <c r="E5" s="55"/>
      <c r="F5" s="56" t="s">
        <v>8</v>
      </c>
      <c r="G5" s="129" t="s">
        <v>9</v>
      </c>
    </row>
    <row r="6" spans="1:7" ht="19.899999999999999" customHeight="1" thickBot="1">
      <c r="A6" s="60"/>
      <c r="B6" s="61"/>
      <c r="C6" s="61"/>
      <c r="D6" s="62"/>
      <c r="E6" s="130"/>
      <c r="F6" s="53" t="s">
        <v>127</v>
      </c>
      <c r="G6" s="128"/>
    </row>
    <row r="7" spans="1:7" ht="4.9000000000000004" customHeight="1" thickBot="1">
      <c r="A7" s="57"/>
      <c r="B7" s="58"/>
      <c r="C7" s="58"/>
      <c r="D7" s="63"/>
      <c r="E7" s="63"/>
      <c r="F7" s="63"/>
      <c r="G7" s="64"/>
    </row>
    <row r="8" spans="1:7" ht="27" customHeight="1" thickBot="1">
      <c r="A8" s="186" t="s">
        <v>128</v>
      </c>
      <c r="B8" s="187"/>
      <c r="C8" s="188"/>
      <c r="D8" s="180" t="s">
        <v>129</v>
      </c>
      <c r="E8" s="180"/>
      <c r="F8" s="181"/>
      <c r="G8" s="182"/>
    </row>
    <row r="9" spans="1:7" ht="27" customHeight="1" thickBot="1">
      <c r="A9" s="186" t="s">
        <v>130</v>
      </c>
      <c r="B9" s="187"/>
      <c r="C9" s="188"/>
      <c r="D9" s="180" t="s">
        <v>131</v>
      </c>
      <c r="E9" s="180"/>
      <c r="F9" s="181"/>
      <c r="G9" s="182"/>
    </row>
    <row r="10" spans="1:7" ht="27" customHeight="1" thickBot="1">
      <c r="A10" s="186" t="s">
        <v>132</v>
      </c>
      <c r="B10" s="187"/>
      <c r="C10" s="188"/>
      <c r="D10" s="183" t="s">
        <v>133</v>
      </c>
      <c r="E10" s="183"/>
      <c r="F10" s="184"/>
      <c r="G10" s="185"/>
    </row>
    <row r="11" spans="1:7" ht="4.9000000000000004" customHeight="1" thickBot="1">
      <c r="A11" s="57"/>
      <c r="B11" s="58"/>
      <c r="C11" s="58"/>
      <c r="D11" s="63"/>
      <c r="E11" s="63"/>
      <c r="F11" s="63"/>
      <c r="G11" s="64"/>
    </row>
    <row r="12" spans="1:7" ht="16.5" thickBot="1">
      <c r="A12" s="65"/>
      <c r="B12" s="135" t="s">
        <v>134</v>
      </c>
      <c r="C12" s="189" t="s">
        <v>135</v>
      </c>
      <c r="D12" s="190"/>
      <c r="E12" s="189" t="s">
        <v>136</v>
      </c>
      <c r="F12" s="190"/>
      <c r="G12" s="66" t="s">
        <v>137</v>
      </c>
    </row>
    <row r="13" spans="1:7" ht="15.75" thickBot="1">
      <c r="A13" s="67" t="s">
        <v>107</v>
      </c>
      <c r="B13" s="176" t="s">
        <v>138</v>
      </c>
      <c r="C13" s="176"/>
      <c r="D13" s="177"/>
      <c r="E13" s="177"/>
      <c r="F13" s="178"/>
      <c r="G13" s="179"/>
    </row>
    <row r="14" spans="1:7" s="37" customFormat="1" ht="30.75" thickBot="1">
      <c r="A14" s="68" t="s">
        <v>139</v>
      </c>
      <c r="B14" s="69" t="s">
        <v>24</v>
      </c>
      <c r="C14" s="34">
        <v>3</v>
      </c>
      <c r="D14" s="74" t="str">
        <f t="shared" ref="D14:D35" si="0">IF(C14=1,"Does Not Meet Expectations",IF(C14=2,"Meets Expectations",IF(C14=3,"Exceeds Expectations",IF(C14="N/A","Not Applicable"))))</f>
        <v>Exceeds Expectations</v>
      </c>
      <c r="E14" s="35">
        <v>1</v>
      </c>
      <c r="F14" s="74" t="str">
        <f t="shared" ref="F14:F35" si="1">IF(E14=1,"Does Not Meet Expectations",IF(E14=2,"Meets Expectations",IF(E14=3,"Exceeds Expectations",IF(E14="N/A","Not Applicable"))))</f>
        <v>Does Not Meet Expectations</v>
      </c>
      <c r="G14" s="36"/>
    </row>
    <row r="15" spans="1:7" s="37" customFormat="1" ht="30.75" thickBot="1">
      <c r="A15" s="68" t="s">
        <v>140</v>
      </c>
      <c r="B15" s="69" t="s">
        <v>25</v>
      </c>
      <c r="C15" s="34">
        <v>3</v>
      </c>
      <c r="D15" s="74" t="str">
        <f t="shared" si="0"/>
        <v>Exceeds Expectations</v>
      </c>
      <c r="E15" s="35">
        <v>1</v>
      </c>
      <c r="F15" s="74" t="str">
        <f t="shared" si="1"/>
        <v>Does Not Meet Expectations</v>
      </c>
      <c r="G15" s="36"/>
    </row>
    <row r="16" spans="1:7" s="37" customFormat="1" ht="30.75" thickBot="1">
      <c r="A16" s="68" t="s">
        <v>141</v>
      </c>
      <c r="B16" s="69" t="s">
        <v>26</v>
      </c>
      <c r="C16" s="34">
        <v>3</v>
      </c>
      <c r="D16" s="74" t="str">
        <f t="shared" si="0"/>
        <v>Exceeds Expectations</v>
      </c>
      <c r="E16" s="35">
        <v>1</v>
      </c>
      <c r="F16" s="74" t="str">
        <f t="shared" si="1"/>
        <v>Does Not Meet Expectations</v>
      </c>
      <c r="G16" s="36"/>
    </row>
    <row r="17" spans="1:7" s="37" customFormat="1" ht="45.75" thickBot="1">
      <c r="A17" s="68" t="s">
        <v>142</v>
      </c>
      <c r="B17" s="69" t="s">
        <v>27</v>
      </c>
      <c r="C17" s="34">
        <v>3</v>
      </c>
      <c r="D17" s="74" t="str">
        <f t="shared" si="0"/>
        <v>Exceeds Expectations</v>
      </c>
      <c r="E17" s="35">
        <v>3</v>
      </c>
      <c r="F17" s="74" t="str">
        <f t="shared" si="1"/>
        <v>Exceeds Expectations</v>
      </c>
      <c r="G17" s="36"/>
    </row>
    <row r="18" spans="1:7" s="37" customFormat="1" ht="45.75" thickBot="1">
      <c r="A18" s="68" t="s">
        <v>143</v>
      </c>
      <c r="B18" s="69" t="s">
        <v>144</v>
      </c>
      <c r="C18" s="34">
        <v>3</v>
      </c>
      <c r="D18" s="74" t="str">
        <f t="shared" si="0"/>
        <v>Exceeds Expectations</v>
      </c>
      <c r="E18" s="35">
        <v>3</v>
      </c>
      <c r="F18" s="74" t="str">
        <f t="shared" si="1"/>
        <v>Exceeds Expectations</v>
      </c>
      <c r="G18" s="36"/>
    </row>
    <row r="19" spans="1:7" s="37" customFormat="1" ht="45.75" thickBot="1">
      <c r="A19" s="68" t="s">
        <v>145</v>
      </c>
      <c r="B19" s="69" t="s">
        <v>146</v>
      </c>
      <c r="C19" s="34">
        <v>1</v>
      </c>
      <c r="D19" s="74" t="str">
        <f t="shared" si="0"/>
        <v>Does Not Meet Expectations</v>
      </c>
      <c r="E19" s="35">
        <v>3</v>
      </c>
      <c r="F19" s="74" t="str">
        <f t="shared" si="1"/>
        <v>Exceeds Expectations</v>
      </c>
      <c r="G19" s="36"/>
    </row>
    <row r="20" spans="1:7" s="37" customFormat="1" ht="30.75" thickBot="1">
      <c r="A20" s="68" t="s">
        <v>147</v>
      </c>
      <c r="B20" s="69" t="s">
        <v>32</v>
      </c>
      <c r="C20" s="34">
        <v>3</v>
      </c>
      <c r="D20" s="74" t="str">
        <f t="shared" si="0"/>
        <v>Exceeds Expectations</v>
      </c>
      <c r="E20" s="35">
        <v>3</v>
      </c>
      <c r="F20" s="74" t="str">
        <f t="shared" si="1"/>
        <v>Exceeds Expectations</v>
      </c>
      <c r="G20" s="36"/>
    </row>
    <row r="21" spans="1:7" s="37" customFormat="1" ht="60.75" thickBot="1">
      <c r="A21" s="68" t="s">
        <v>148</v>
      </c>
      <c r="B21" s="69" t="s">
        <v>149</v>
      </c>
      <c r="C21" s="34">
        <v>3</v>
      </c>
      <c r="D21" s="74" t="str">
        <f t="shared" si="0"/>
        <v>Exceeds Expectations</v>
      </c>
      <c r="E21" s="35">
        <v>3</v>
      </c>
      <c r="F21" s="74" t="str">
        <f t="shared" si="1"/>
        <v>Exceeds Expectations</v>
      </c>
      <c r="G21" s="36"/>
    </row>
    <row r="22" spans="1:7" s="37" customFormat="1" ht="45.75" thickBot="1">
      <c r="A22" s="68" t="s">
        <v>150</v>
      </c>
      <c r="B22" s="69" t="s">
        <v>35</v>
      </c>
      <c r="C22" s="34">
        <v>3</v>
      </c>
      <c r="D22" s="74" t="str">
        <f t="shared" si="0"/>
        <v>Exceeds Expectations</v>
      </c>
      <c r="E22" s="35">
        <v>3</v>
      </c>
      <c r="F22" s="74" t="str">
        <f t="shared" si="1"/>
        <v>Exceeds Expectations</v>
      </c>
      <c r="G22" s="36"/>
    </row>
    <row r="23" spans="1:7" s="37" customFormat="1" ht="30.75" thickBot="1">
      <c r="A23" s="68" t="s">
        <v>151</v>
      </c>
      <c r="B23" s="69" t="s">
        <v>36</v>
      </c>
      <c r="C23" s="34">
        <v>3</v>
      </c>
      <c r="D23" s="74" t="str">
        <f t="shared" si="0"/>
        <v>Exceeds Expectations</v>
      </c>
      <c r="E23" s="35">
        <v>3</v>
      </c>
      <c r="F23" s="74" t="str">
        <f t="shared" si="1"/>
        <v>Exceeds Expectations</v>
      </c>
      <c r="G23" s="36"/>
    </row>
    <row r="24" spans="1:7" s="37" customFormat="1" ht="30.75" thickBot="1">
      <c r="A24" s="68" t="s">
        <v>152</v>
      </c>
      <c r="B24" s="69" t="s">
        <v>37</v>
      </c>
      <c r="C24" s="34">
        <v>3</v>
      </c>
      <c r="D24" s="74" t="str">
        <f t="shared" si="0"/>
        <v>Exceeds Expectations</v>
      </c>
      <c r="E24" s="35">
        <v>1</v>
      </c>
      <c r="F24" s="74" t="str">
        <f t="shared" si="1"/>
        <v>Does Not Meet Expectations</v>
      </c>
      <c r="G24" s="36"/>
    </row>
    <row r="25" spans="1:7" s="37" customFormat="1" ht="30.75" thickBot="1">
      <c r="A25" s="68" t="s">
        <v>153</v>
      </c>
      <c r="B25" s="70" t="s">
        <v>38</v>
      </c>
      <c r="C25" s="34">
        <v>3</v>
      </c>
      <c r="D25" s="74" t="str">
        <f t="shared" si="0"/>
        <v>Exceeds Expectations</v>
      </c>
      <c r="E25" s="35">
        <v>1</v>
      </c>
      <c r="F25" s="74" t="str">
        <f t="shared" si="1"/>
        <v>Does Not Meet Expectations</v>
      </c>
      <c r="G25" s="36"/>
    </row>
    <row r="26" spans="1:7" s="37" customFormat="1" ht="45.75" thickBot="1">
      <c r="A26" s="68" t="s">
        <v>154</v>
      </c>
      <c r="B26" s="70" t="s">
        <v>39</v>
      </c>
      <c r="C26" s="34">
        <v>1</v>
      </c>
      <c r="D26" s="74" t="str">
        <f t="shared" si="0"/>
        <v>Does Not Meet Expectations</v>
      </c>
      <c r="E26" s="35">
        <v>3</v>
      </c>
      <c r="F26" s="74" t="str">
        <f t="shared" si="1"/>
        <v>Exceeds Expectations</v>
      </c>
      <c r="G26" s="36"/>
    </row>
    <row r="27" spans="1:7" s="37" customFormat="1" ht="45.75" thickBot="1">
      <c r="A27" s="68" t="s">
        <v>155</v>
      </c>
      <c r="B27" s="70" t="s">
        <v>40</v>
      </c>
      <c r="C27" s="34">
        <v>3</v>
      </c>
      <c r="D27" s="74" t="str">
        <f t="shared" si="0"/>
        <v>Exceeds Expectations</v>
      </c>
      <c r="E27" s="35">
        <v>3</v>
      </c>
      <c r="F27" s="74" t="str">
        <f t="shared" si="1"/>
        <v>Exceeds Expectations</v>
      </c>
      <c r="G27" s="36"/>
    </row>
    <row r="28" spans="1:7" s="37" customFormat="1" ht="45.75" thickBot="1">
      <c r="A28" s="68" t="s">
        <v>156</v>
      </c>
      <c r="B28" s="70" t="s">
        <v>41</v>
      </c>
      <c r="C28" s="34">
        <v>1</v>
      </c>
      <c r="D28" s="74" t="str">
        <f t="shared" si="0"/>
        <v>Does Not Meet Expectations</v>
      </c>
      <c r="E28" s="35">
        <v>3</v>
      </c>
      <c r="F28" s="74" t="str">
        <f t="shared" si="1"/>
        <v>Exceeds Expectations</v>
      </c>
      <c r="G28" s="36"/>
    </row>
    <row r="29" spans="1:7" ht="30.75" thickBot="1">
      <c r="A29" s="71" t="s">
        <v>157</v>
      </c>
      <c r="B29" s="70" t="s">
        <v>42</v>
      </c>
      <c r="C29" s="34">
        <v>3</v>
      </c>
      <c r="D29" s="74" t="str">
        <f t="shared" si="0"/>
        <v>Exceeds Expectations</v>
      </c>
      <c r="E29" s="35" t="s">
        <v>158</v>
      </c>
      <c r="F29" s="74" t="str">
        <f t="shared" si="1"/>
        <v>Not Applicable</v>
      </c>
      <c r="G29" s="38"/>
    </row>
    <row r="30" spans="1:7" ht="30.75" thickBot="1">
      <c r="A30" s="71" t="s">
        <v>159</v>
      </c>
      <c r="B30" s="70" t="s">
        <v>43</v>
      </c>
      <c r="C30" s="34">
        <v>3</v>
      </c>
      <c r="D30" s="74" t="str">
        <f t="shared" si="0"/>
        <v>Exceeds Expectations</v>
      </c>
      <c r="E30" s="35">
        <v>3</v>
      </c>
      <c r="F30" s="74" t="str">
        <f t="shared" si="1"/>
        <v>Exceeds Expectations</v>
      </c>
      <c r="G30" s="38"/>
    </row>
    <row r="31" spans="1:7" ht="30.75" thickBot="1">
      <c r="A31" s="71" t="s">
        <v>160</v>
      </c>
      <c r="B31" s="70" t="s">
        <v>44</v>
      </c>
      <c r="C31" s="34">
        <v>3</v>
      </c>
      <c r="D31" s="74" t="str">
        <f t="shared" si="0"/>
        <v>Exceeds Expectations</v>
      </c>
      <c r="E31" s="35">
        <v>3</v>
      </c>
      <c r="F31" s="74" t="str">
        <f t="shared" si="1"/>
        <v>Exceeds Expectations</v>
      </c>
      <c r="G31" s="38"/>
    </row>
    <row r="32" spans="1:7" ht="30.75" thickBot="1">
      <c r="A32" s="71" t="s">
        <v>161</v>
      </c>
      <c r="B32" s="70" t="s">
        <v>45</v>
      </c>
      <c r="C32" s="34">
        <v>3</v>
      </c>
      <c r="D32" s="74" t="str">
        <f t="shared" si="0"/>
        <v>Exceeds Expectations</v>
      </c>
      <c r="E32" s="35">
        <v>1</v>
      </c>
      <c r="F32" s="74" t="str">
        <f t="shared" si="1"/>
        <v>Does Not Meet Expectations</v>
      </c>
      <c r="G32" s="38"/>
    </row>
    <row r="33" spans="1:7" ht="30.75" thickBot="1">
      <c r="A33" s="71" t="s">
        <v>162</v>
      </c>
      <c r="B33" s="70" t="s">
        <v>46</v>
      </c>
      <c r="C33" s="34">
        <v>3</v>
      </c>
      <c r="D33" s="74" t="str">
        <f t="shared" si="0"/>
        <v>Exceeds Expectations</v>
      </c>
      <c r="E33" s="35">
        <v>1</v>
      </c>
      <c r="F33" s="74" t="str">
        <f t="shared" si="1"/>
        <v>Does Not Meet Expectations</v>
      </c>
      <c r="G33" s="38"/>
    </row>
    <row r="34" spans="1:7" ht="29.45" customHeight="1" thickBot="1">
      <c r="A34" s="71" t="s">
        <v>163</v>
      </c>
      <c r="B34" s="69" t="s">
        <v>47</v>
      </c>
      <c r="C34" s="34">
        <v>1</v>
      </c>
      <c r="D34" s="75" t="str">
        <f t="shared" si="0"/>
        <v>Does Not Meet Expectations</v>
      </c>
      <c r="E34" s="34">
        <v>3</v>
      </c>
      <c r="F34" s="75" t="str">
        <f t="shared" si="1"/>
        <v>Exceeds Expectations</v>
      </c>
      <c r="G34" s="38"/>
    </row>
    <row r="35" spans="1:7" ht="45.75" thickBot="1">
      <c r="A35" s="72" t="s">
        <v>164</v>
      </c>
      <c r="B35" s="73" t="s">
        <v>48</v>
      </c>
      <c r="C35" s="34">
        <v>1</v>
      </c>
      <c r="D35" s="75" t="str">
        <f t="shared" si="0"/>
        <v>Does Not Meet Expectations</v>
      </c>
      <c r="E35" s="34">
        <v>1</v>
      </c>
      <c r="F35" s="75" t="str">
        <f t="shared" si="1"/>
        <v>Does Not Meet Expectations</v>
      </c>
      <c r="G35" s="39"/>
    </row>
    <row r="36" spans="1:7">
      <c r="A36" s="76"/>
      <c r="B36" s="77" t="s">
        <v>165</v>
      </c>
      <c r="C36" s="78">
        <f>SUM(C14:C35)</f>
        <v>56</v>
      </c>
      <c r="D36" s="79"/>
      <c r="E36" s="78">
        <f>SUM(E14:E35)</f>
        <v>47</v>
      </c>
      <c r="F36" s="79"/>
      <c r="G36" s="80"/>
    </row>
    <row r="37" spans="1:7" ht="15.75" thickBot="1">
      <c r="A37" s="81"/>
      <c r="B37" s="82">
        <f>COUNTIF(C14:C35,"&lt;&gt;N/A")</f>
        <v>22</v>
      </c>
      <c r="C37" s="83"/>
      <c r="D37" s="82">
        <f>COUNTIF(E14:E35,"&lt;&gt;N/A")</f>
        <v>21</v>
      </c>
      <c r="E37" s="84"/>
      <c r="F37" s="84"/>
      <c r="G37" s="85"/>
    </row>
    <row r="38" spans="1:7" ht="15.75" thickBot="1">
      <c r="A38" s="86" t="s">
        <v>109</v>
      </c>
      <c r="B38" s="87" t="s">
        <v>49</v>
      </c>
      <c r="C38" s="88"/>
      <c r="D38" s="88"/>
      <c r="E38" s="89"/>
      <c r="F38" s="88"/>
      <c r="G38" s="90"/>
    </row>
    <row r="39" spans="1:7" ht="45.75" thickBot="1">
      <c r="A39" s="71" t="s">
        <v>139</v>
      </c>
      <c r="B39" s="70" t="s">
        <v>50</v>
      </c>
      <c r="C39" s="35">
        <v>1</v>
      </c>
      <c r="D39" s="74" t="str">
        <f>IF(C39=1,"Does Not Meet Expectations",IF(C39=2,"Meets Expectations",IF(C39=3,"Exceeds Expectations",IF(C39="N/A","Not Applicable"))))</f>
        <v>Does Not Meet Expectations</v>
      </c>
      <c r="E39" s="34">
        <v>2</v>
      </c>
      <c r="F39" s="74" t="str">
        <f>IF(E39=1,"Does Not Meet Expectations",IF(E39=2,"Meets Expectations",IF(E39=3,"Exceeds Expectations",IF(E39="N/A","Not Applicable"))))</f>
        <v>Meets Expectations</v>
      </c>
      <c r="G39" s="38"/>
    </row>
    <row r="40" spans="1:7" ht="30.75" thickBot="1">
      <c r="A40" s="71" t="s">
        <v>140</v>
      </c>
      <c r="B40" s="70" t="s">
        <v>51</v>
      </c>
      <c r="C40" s="35">
        <v>3</v>
      </c>
      <c r="D40" s="74" t="str">
        <f>IF(C40=1,"Does Not Meet Expectations",IF(C40=2,"Meets Expectations",IF(C40=3,"Exceeds Expectations",IF(C40="N/A","Not Applicable"))))</f>
        <v>Exceeds Expectations</v>
      </c>
      <c r="E40" s="34">
        <v>3</v>
      </c>
      <c r="F40" s="74" t="str">
        <f>IF(E40=1,"Does Not Meet Expectations",IF(E40=2,"Meets Expectations",IF(E40=3,"Exceeds Expectations",IF(E40="N/A","Not Applicable"))))</f>
        <v>Exceeds Expectations</v>
      </c>
      <c r="G40" s="38"/>
    </row>
    <row r="41" spans="1:7" ht="30.75" thickBot="1">
      <c r="A41" s="71" t="s">
        <v>141</v>
      </c>
      <c r="B41" s="70" t="s">
        <v>52</v>
      </c>
      <c r="C41" s="35">
        <v>3</v>
      </c>
      <c r="D41" s="74" t="str">
        <f>IF(C41=1,"Does Not Meet Expectations",IF(C41=2,"Meets Expectations",IF(C41=3,"Exceeds Expectations",IF(C41="N/A","Not Applicable"))))</f>
        <v>Exceeds Expectations</v>
      </c>
      <c r="E41" s="34">
        <v>3</v>
      </c>
      <c r="F41" s="74" t="str">
        <f>IF(E41=1,"Does Not Meet Expectations",IF(E41=2,"Meets Expectations",IF(E41=3,"Exceeds Expectations",IF(E41="N/A","Not Applicable"))))</f>
        <v>Exceeds Expectations</v>
      </c>
      <c r="G41" s="38"/>
    </row>
    <row r="42" spans="1:7" ht="30.75" thickBot="1">
      <c r="A42" s="91" t="s">
        <v>142</v>
      </c>
      <c r="B42" s="70" t="s">
        <v>53</v>
      </c>
      <c r="C42" s="40">
        <v>2</v>
      </c>
      <c r="D42" s="75" t="str">
        <f>IF(C42=1,"Does Not Meet Expectations",IF(C42=2,"Meets Expectations",IF(C42=3,"Exceeds Expectations",IF(C42="N/A","Not Applicable"))))</f>
        <v>Meets Expectations</v>
      </c>
      <c r="E42" s="34">
        <v>1</v>
      </c>
      <c r="F42" s="75" t="str">
        <f>IF(E42=1,"Does Not Meet Expectations",IF(E42=2,"Meets Expectations",IF(E42=3,"Exceeds Expectations",IF(E42="N/A","Not Applicable"))))</f>
        <v>Does Not Meet Expectations</v>
      </c>
      <c r="G42" s="39"/>
    </row>
    <row r="43" spans="1:7">
      <c r="A43" s="76"/>
      <c r="B43" s="92" t="s">
        <v>166</v>
      </c>
      <c r="C43" s="93">
        <f>SUM(C39:C42)</f>
        <v>9</v>
      </c>
      <c r="D43" s="89"/>
      <c r="E43" s="93">
        <f>SUM(E39:E42)</f>
        <v>9</v>
      </c>
      <c r="F43" s="94"/>
      <c r="G43" s="80"/>
    </row>
    <row r="44" spans="1:7" ht="15.75" thickBot="1">
      <c r="A44" s="81"/>
      <c r="B44" s="82">
        <f>COUNTIF(C39:C42,"&lt;&gt;N/A")</f>
        <v>4</v>
      </c>
      <c r="C44" s="84"/>
      <c r="D44" s="82">
        <f>COUNTIF(E39:E42,"&lt;&gt;N/A")</f>
        <v>4</v>
      </c>
      <c r="E44" s="84"/>
      <c r="F44" s="95"/>
      <c r="G44" s="85"/>
    </row>
    <row r="45" spans="1:7" ht="15.75" thickBot="1">
      <c r="A45" s="96"/>
      <c r="B45" s="97">
        <f>B44+B37</f>
        <v>26</v>
      </c>
      <c r="C45" s="98"/>
      <c r="D45" s="97">
        <f>D44+D37</f>
        <v>25</v>
      </c>
      <c r="E45" s="98"/>
      <c r="F45" s="99"/>
      <c r="G45" s="100"/>
    </row>
    <row r="46" spans="1:7" ht="15.75" thickBot="1">
      <c r="A46" s="101"/>
      <c r="B46" s="102" t="s">
        <v>167</v>
      </c>
      <c r="C46" s="103">
        <f>C43+C36</f>
        <v>65</v>
      </c>
      <c r="D46" s="104"/>
      <c r="E46" s="103">
        <f>E43+E36</f>
        <v>56</v>
      </c>
      <c r="F46" s="105"/>
      <c r="G46" s="106"/>
    </row>
    <row r="47" spans="1:7" ht="4.9000000000000004" customHeight="1" thickBot="1">
      <c r="A47" s="57"/>
      <c r="B47" s="58"/>
      <c r="C47" s="58"/>
      <c r="D47" s="63"/>
      <c r="E47" s="63"/>
      <c r="F47" s="63"/>
      <c r="G47" s="64"/>
    </row>
    <row r="48" spans="1:7" ht="49.9" customHeight="1" thickTop="1" thickBot="1">
      <c r="A48" s="107"/>
      <c r="B48" s="214" t="s">
        <v>168</v>
      </c>
      <c r="C48" s="215">
        <f>C46/B45</f>
        <v>2.5</v>
      </c>
      <c r="D48" s="216" t="str">
        <f>IF(C48&gt;=2.76, "Exceeds Expectations", IF(C48&gt;=2, "Meets Expectations", IF(C48&lt;1.99, "Does Not Meet Expectations")))</f>
        <v>Meets Expectations</v>
      </c>
      <c r="E48" s="215">
        <f>E46/D45</f>
        <v>2.2400000000000002</v>
      </c>
      <c r="F48" s="216" t="str">
        <f>IF(E48&gt;=2.76, "Exceeds Expectations", IF(E48&gt;=2, "Meets Expectations", IF(E48&lt;1.99, "Does Not Meet Expectations")))</f>
        <v>Meets Expectations</v>
      </c>
      <c r="G48" s="108"/>
    </row>
    <row r="49" spans="1:7" ht="4.9000000000000004" customHeight="1" thickTop="1" thickBot="1">
      <c r="A49" s="57"/>
      <c r="B49" s="58"/>
      <c r="C49" s="58"/>
      <c r="D49" s="63"/>
      <c r="E49" s="63"/>
      <c r="F49" s="63"/>
      <c r="G49" s="64"/>
    </row>
    <row r="50" spans="1:7" ht="15.6" customHeight="1" thickBot="1">
      <c r="A50" s="65"/>
      <c r="B50" s="174" t="s">
        <v>169</v>
      </c>
      <c r="C50" s="174"/>
      <c r="D50" s="175"/>
      <c r="E50" s="109"/>
      <c r="F50" s="110"/>
      <c r="G50" s="111"/>
    </row>
    <row r="51" spans="1:7" ht="15" customHeight="1">
      <c r="A51" s="112"/>
      <c r="B51" s="160" t="s">
        <v>170</v>
      </c>
      <c r="C51" s="160"/>
      <c r="D51" s="161"/>
      <c r="E51" s="154" t="s">
        <v>171</v>
      </c>
      <c r="F51" s="155"/>
      <c r="G51" s="64"/>
    </row>
    <row r="52" spans="1:7" ht="15" customHeight="1">
      <c r="A52" s="113"/>
      <c r="B52" s="162" t="s">
        <v>172</v>
      </c>
      <c r="C52" s="162"/>
      <c r="D52" s="163"/>
      <c r="E52" s="156" t="s">
        <v>173</v>
      </c>
      <c r="F52" s="157"/>
      <c r="G52" s="64"/>
    </row>
    <row r="53" spans="1:7" ht="15" customHeight="1" thickBot="1">
      <c r="A53" s="114"/>
      <c r="B53" s="164" t="s">
        <v>174</v>
      </c>
      <c r="C53" s="164"/>
      <c r="D53" s="165"/>
      <c r="E53" s="158" t="s">
        <v>175</v>
      </c>
      <c r="F53" s="159"/>
      <c r="G53" s="64"/>
    </row>
    <row r="54" spans="1:7" ht="4.9000000000000004" customHeight="1" thickBot="1">
      <c r="A54" s="115"/>
      <c r="B54" s="58"/>
      <c r="C54" s="58"/>
      <c r="D54" s="63"/>
      <c r="E54" s="63"/>
      <c r="F54" s="63"/>
      <c r="G54" s="64"/>
    </row>
    <row r="55" spans="1:7" ht="19.149999999999999" customHeight="1" thickBot="1">
      <c r="A55" s="116"/>
      <c r="B55" s="117" t="s">
        <v>176</v>
      </c>
      <c r="C55" s="166"/>
      <c r="D55" s="166"/>
      <c r="E55" s="166"/>
      <c r="F55" s="41"/>
      <c r="G55" s="42"/>
    </row>
    <row r="56" spans="1:7" ht="19.149999999999999" customHeight="1" thickBot="1">
      <c r="A56" s="57"/>
      <c r="B56" s="118" t="s">
        <v>177</v>
      </c>
      <c r="C56" s="167"/>
      <c r="D56" s="167"/>
      <c r="E56" s="167"/>
      <c r="F56" s="44"/>
      <c r="G56" s="33"/>
    </row>
    <row r="57" spans="1:7" ht="19.149999999999999" customHeight="1" thickBot="1">
      <c r="A57" s="57"/>
      <c r="B57" s="118" t="s">
        <v>178</v>
      </c>
      <c r="C57" s="167"/>
      <c r="D57" s="167"/>
      <c r="E57" s="167"/>
      <c r="F57" s="44"/>
      <c r="G57" s="33"/>
    </row>
    <row r="58" spans="1:7" ht="4.9000000000000004" customHeight="1">
      <c r="A58" s="32"/>
      <c r="B58" s="43"/>
      <c r="C58" s="43"/>
      <c r="D58" s="44"/>
      <c r="E58" s="44"/>
      <c r="F58" s="44"/>
      <c r="G58" s="33"/>
    </row>
    <row r="59" spans="1:7">
      <c r="A59" s="57"/>
      <c r="B59" s="153" t="s">
        <v>179</v>
      </c>
      <c r="C59" s="153"/>
      <c r="D59" s="153"/>
      <c r="E59" s="153"/>
      <c r="F59" s="134"/>
      <c r="G59" s="119"/>
    </row>
    <row r="60" spans="1:7" ht="13.9" customHeight="1">
      <c r="A60" s="57"/>
      <c r="B60" s="153" t="s">
        <v>180</v>
      </c>
      <c r="C60" s="153"/>
      <c r="D60" s="153"/>
      <c r="E60" s="153"/>
      <c r="F60" s="153"/>
      <c r="G60" s="120"/>
    </row>
    <row r="61" spans="1:7" ht="13.9" customHeight="1">
      <c r="A61" s="57"/>
      <c r="B61" s="153" t="s">
        <v>181</v>
      </c>
      <c r="C61" s="153"/>
      <c r="D61" s="153"/>
      <c r="E61" s="153"/>
      <c r="F61" s="134"/>
      <c r="G61" s="120"/>
    </row>
    <row r="62" spans="1:7" ht="19.149999999999999" customHeight="1" thickBot="1">
      <c r="A62" s="57"/>
      <c r="B62" s="121" t="s">
        <v>182</v>
      </c>
      <c r="C62" s="152"/>
      <c r="D62" s="152"/>
      <c r="E62" s="152"/>
      <c r="F62" s="45"/>
      <c r="G62" s="33"/>
    </row>
    <row r="63" spans="1:7" ht="19.149999999999999" customHeight="1" thickBot="1">
      <c r="A63" s="57"/>
      <c r="B63" s="121" t="s">
        <v>102</v>
      </c>
      <c r="C63" s="151"/>
      <c r="D63" s="151"/>
      <c r="E63" s="151"/>
      <c r="F63" s="45"/>
      <c r="G63" s="33"/>
    </row>
    <row r="64" spans="1:7" ht="19.149999999999999" customHeight="1" thickBot="1">
      <c r="A64" s="57"/>
      <c r="B64" s="121" t="s">
        <v>183</v>
      </c>
      <c r="C64" s="151"/>
      <c r="D64" s="151"/>
      <c r="E64" s="151"/>
      <c r="F64" s="45"/>
      <c r="G64" s="33"/>
    </row>
    <row r="65" spans="1:7" ht="19.149999999999999" customHeight="1" thickBot="1">
      <c r="A65" s="57"/>
      <c r="B65" s="121" t="s">
        <v>184</v>
      </c>
      <c r="C65" s="151"/>
      <c r="D65" s="151"/>
      <c r="E65" s="151"/>
      <c r="F65" s="45"/>
      <c r="G65" s="33"/>
    </row>
    <row r="66" spans="1:7" ht="19.149999999999999" customHeight="1" thickBot="1">
      <c r="A66" s="57"/>
      <c r="B66" s="121" t="s">
        <v>185</v>
      </c>
      <c r="C66" s="151"/>
      <c r="D66" s="151"/>
      <c r="E66" s="151"/>
      <c r="F66" s="45"/>
      <c r="G66" s="33"/>
    </row>
    <row r="67" spans="1:7" ht="19.149999999999999" customHeight="1" thickBot="1">
      <c r="A67" s="57"/>
      <c r="B67" s="121" t="s">
        <v>102</v>
      </c>
      <c r="C67" s="151"/>
      <c r="D67" s="151"/>
      <c r="E67" s="151"/>
      <c r="F67" s="45"/>
      <c r="G67" s="33"/>
    </row>
    <row r="68" spans="1:7" ht="4.9000000000000004" customHeight="1" thickBot="1">
      <c r="A68" s="132"/>
      <c r="B68" s="133"/>
      <c r="C68" s="46"/>
      <c r="D68" s="47"/>
      <c r="E68" s="47"/>
      <c r="F68" s="47"/>
      <c r="G68" s="48"/>
    </row>
    <row r="69" spans="1:7" ht="15.75" thickTop="1"/>
  </sheetData>
  <sheetProtection algorithmName="SHA-512" hashValue="YFuJRVBFB32sCaxa03L4NWiyf4w0Tg3DjZF8Zvbah6LpjpgIBIa0H0S6cUNdKHitB6kAdsKqPIOhx+YiAJZHlA==" saltValue="HLq94Ln/GOzkYB4KyuDHRA==" spinCount="100000" sheet="1" objects="1" scenarios="1"/>
  <mergeCells count="30">
    <mergeCell ref="A3:D3"/>
    <mergeCell ref="A4:D4"/>
    <mergeCell ref="B59:E59"/>
    <mergeCell ref="B50:D50"/>
    <mergeCell ref="B13:G13"/>
    <mergeCell ref="D8:G8"/>
    <mergeCell ref="D9:G9"/>
    <mergeCell ref="D10:G10"/>
    <mergeCell ref="A8:C8"/>
    <mergeCell ref="A9:C9"/>
    <mergeCell ref="A10:C10"/>
    <mergeCell ref="C12:D12"/>
    <mergeCell ref="E12:F12"/>
    <mergeCell ref="B61:E61"/>
    <mergeCell ref="E51:F51"/>
    <mergeCell ref="E52:F52"/>
    <mergeCell ref="E53:F53"/>
    <mergeCell ref="B51:D51"/>
    <mergeCell ref="B52:D52"/>
    <mergeCell ref="B53:D53"/>
    <mergeCell ref="B60:F60"/>
    <mergeCell ref="C55:E55"/>
    <mergeCell ref="C56:E56"/>
    <mergeCell ref="C57:E57"/>
    <mergeCell ref="C67:E67"/>
    <mergeCell ref="C62:E62"/>
    <mergeCell ref="C63:E63"/>
    <mergeCell ref="C64:E64"/>
    <mergeCell ref="C65:E65"/>
    <mergeCell ref="C66:E66"/>
  </mergeCells>
  <dataValidations count="1">
    <dataValidation type="list" allowBlank="1" sqref="C39:C42 E39:E42 E14:E35 C14:C35" xr:uid="{00000000-0002-0000-0200-000000000000}">
      <formula1>DROPDOWN</formula1>
    </dataValidation>
  </dataValidations>
  <pageMargins left="0.25" right="0.25" top="0.75" bottom="0.75" header="0.3" footer="0.3"/>
  <pageSetup orientation="landscape" r:id="rId1"/>
  <headerFooter>
    <oddFooter>&amp;CPage &amp;P</oddFooter>
  </headerFooter>
  <rowBreaks count="1" manualBreakCount="1">
    <brk id="49" max="16383" man="1"/>
  </rowBreaks>
  <ignoredErrors>
    <ignoredError sqref="D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sqref="A1:A4"/>
    </sheetView>
  </sheetViews>
  <sheetFormatPr defaultRowHeight="15"/>
  <sheetData>
    <row r="1" spans="1:1">
      <c r="A1" s="1">
        <v>3</v>
      </c>
    </row>
    <row r="2" spans="1:1">
      <c r="A2" s="1">
        <v>2</v>
      </c>
    </row>
    <row r="3" spans="1:1">
      <c r="A3" s="1">
        <v>1</v>
      </c>
    </row>
    <row r="4" spans="1:1">
      <c r="A4" s="2" t="s">
        <v>158</v>
      </c>
    </row>
  </sheetData>
  <dataValidations count="1">
    <dataValidation type="list" allowBlank="1" sqref="A1:A4" xr:uid="{00000000-0002-0000-0300-000000000000}">
      <formula1>DROPDOWN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D90E0D3FB5B429160B295E87ACFF8" ma:contentTypeVersion="9" ma:contentTypeDescription="Create a new document." ma:contentTypeScope="" ma:versionID="ac7d2e0b05f68f406b54ab5a5a353857">
  <xsd:schema xmlns:xsd="http://www.w3.org/2001/XMLSchema" xmlns:xs="http://www.w3.org/2001/XMLSchema" xmlns:p="http://schemas.microsoft.com/office/2006/metadata/properties" xmlns:ns2="d60ff937-0b44-4fdc-b65f-5bddcd1ef5f1" xmlns:ns3="73c757ef-2e04-4f20-a9a0-47fbde906d4f" targetNamespace="http://schemas.microsoft.com/office/2006/metadata/properties" ma:root="true" ma:fieldsID="e60e3a168cbb23d5d3a4984a731c225c" ns2:_="" ns3:_="">
    <xsd:import namespace="d60ff937-0b44-4fdc-b65f-5bddcd1ef5f1"/>
    <xsd:import namespace="73c757ef-2e04-4f20-a9a0-47fbde906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ff937-0b44-4fdc-b65f-5bddcd1ef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ab022d1-baee-4dd8-917f-48def9ac27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757ef-2e04-4f20-a9a0-47fbde906d4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3a58b94-0f5d-4faa-a868-b3bc7c82264f}" ma:internalName="TaxCatchAll" ma:showField="CatchAllData" ma:web="73c757ef-2e04-4f20-a9a0-47fbde906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0ff937-0b44-4fdc-b65f-5bddcd1ef5f1">
      <Terms xmlns="http://schemas.microsoft.com/office/infopath/2007/PartnerControls"/>
    </lcf76f155ced4ddcb4097134ff3c332f>
    <TaxCatchAll xmlns="73c757ef-2e04-4f20-a9a0-47fbde906d4f" xsi:nil="true"/>
  </documentManagement>
</p:properties>
</file>

<file path=customXml/itemProps1.xml><?xml version="1.0" encoding="utf-8"?>
<ds:datastoreItem xmlns:ds="http://schemas.openxmlformats.org/officeDocument/2006/customXml" ds:itemID="{A95581AF-2F0F-42CF-80B1-B84F00149DD6}"/>
</file>

<file path=customXml/itemProps2.xml><?xml version="1.0" encoding="utf-8"?>
<ds:datastoreItem xmlns:ds="http://schemas.openxmlformats.org/officeDocument/2006/customXml" ds:itemID="{AB1878DE-4B04-48C7-8A24-410C4A1B1D03}"/>
</file>

<file path=customXml/itemProps3.xml><?xml version="1.0" encoding="utf-8"?>
<ds:datastoreItem xmlns:ds="http://schemas.openxmlformats.org/officeDocument/2006/customXml" ds:itemID="{0EDB2978-A716-46CF-AEC5-EFC7609DC2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AMSURG Corp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Regina Jones</dc:creator>
  <cp:keywords/>
  <dc:description/>
  <cp:lastModifiedBy/>
  <cp:revision/>
  <dcterms:created xsi:type="dcterms:W3CDTF">2016-07-27T19:28:37Z</dcterms:created>
  <dcterms:modified xsi:type="dcterms:W3CDTF">2025-04-29T18:23:26Z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0x010100BB8D90E0D3FB5B429160B295E87ACFF8</vt:lpwstr>
  </property>
  <property fmtid="{D5CDD505-2E9C-101B-9397-08002B2CF9AE}" pid="3" name="TaxKeywordTaxHTField">
    <vt:lpwstr/>
  </property>
  <property fmtid="{D5CDD505-2E9C-101B-9397-08002B2CF9AE}" pid="4" name="TaxKeyword">
    <vt:lpwstr/>
  </property>
  <property fmtid="{D5CDD505-2E9C-101B-9397-08002B2CF9AE}" pid="5" name="TaxCatchAll">
    <vt:lpwstr/>
  </property>
</Properties>
</file>